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9390"/>
  </bookViews>
  <sheets>
    <sheet name="2023 06" sheetId="8" r:id="rId1"/>
  </sheets>
  <definedNames>
    <definedName name="_xlnm.Print_Area" localSheetId="0">'2023 06'!$A$1:$K$23</definedName>
  </definedNames>
  <calcPr calcId="145621"/>
</workbook>
</file>

<file path=xl/calcChain.xml><?xml version="1.0" encoding="utf-8"?>
<calcChain xmlns="http://schemas.openxmlformats.org/spreadsheetml/2006/main">
  <c r="C21" i="8" l="1"/>
  <c r="H16" i="8"/>
  <c r="K16" i="8"/>
  <c r="C17" i="8"/>
  <c r="C22" i="8"/>
  <c r="E21" i="8"/>
  <c r="F17" i="8"/>
  <c r="H17" i="8"/>
  <c r="I17" i="8"/>
  <c r="K17" i="8"/>
  <c r="K22" i="8" s="1"/>
  <c r="E18" i="8"/>
  <c r="E17" i="8" s="1"/>
  <c r="E22" i="8" s="1"/>
  <c r="E19" i="8"/>
  <c r="F22" i="8"/>
  <c r="H22" i="8"/>
  <c r="I22" i="8"/>
</calcChain>
</file>

<file path=xl/sharedStrings.xml><?xml version="1.0" encoding="utf-8"?>
<sst xmlns="http://schemas.openxmlformats.org/spreadsheetml/2006/main" count="38" uniqueCount="30">
  <si>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</si>
  <si>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</si>
  <si>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</si>
  <si>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</si>
  <si>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</si>
  <si>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</si>
  <si>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</si>
  <si>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</si>
  <si>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</si>
  <si>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</si>
  <si>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</si>
  <si>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</si>
  <si>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Объем привлечения средств в бюджет города Глазова  в 2023 году</t>
  </si>
  <si>
    <t>Объем погашения муниципальных долговых обязательств   муниципального образования "Город Глазов" в 2023 году, тыс.руб.</t>
  </si>
  <si>
    <t>Объем привлечения средств в бюджет города Глазова  в 2024 году</t>
  </si>
  <si>
    <t>Объем погашения муниципальных долговых обязательств   муниципального образования "Город Глазов" в 2024 году, тыс.руб.</t>
  </si>
  <si>
    <t>2.3</t>
  </si>
  <si>
    <t>- для погашения долговых обязательств муниципального образования "Город Глазов" в виде обязательств по кредитам, полученным муниципальным образованием "Город Глазов" от кредитных организаций</t>
  </si>
  <si>
    <t>Объем привлечения средств в бюджет города Глазова  в 2025 году</t>
  </si>
  <si>
    <t>Объем погашения муниципальных долговых обязательств   муниципального образования "Город Глазов" в 2025 году, тыс.руб.</t>
  </si>
  <si>
    <t>на 2023 год и на плановый период 2024 и 2025 годов</t>
  </si>
  <si>
    <t xml:space="preserve"> - на пополнение остатков средств на едином счете бюджета муниципального образования «Город Глазов»</t>
  </si>
  <si>
    <t>предельный срок погашения долговых обязательств</t>
  </si>
  <si>
    <t>сумма, тыс.руб.</t>
  </si>
  <si>
    <t>2.4</t>
  </si>
  <si>
    <t>- на покрытие временного кассового разрыва, возникшего при исполнении бюджета муниципального образования «Город Глазов»</t>
  </si>
  <si>
    <t>от 19.12.2022 № 323</t>
  </si>
  <si>
    <t>не позднее 29 декабря  2023 года</t>
  </si>
  <si>
    <t>( тыс. руб.)</t>
  </si>
  <si>
    <t>от 25.10.2023 года 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</si>
</sst>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3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C1" workbookViewId="0">
      <selection activeCell="J3" sqref="J3:K3"/>
    </sheetView>
  </sheetViews>
  <sheetFormatPr defaultRowHeight="15" x14ac:dyDescent="0.25"/>
  <cols>
    <col min="1" max="1" width="7.28515625" customWidth="1"/>
    <col min="2" max="2" width="50" customWidth="1"/>
    <col min="3" max="4" width="14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1" ht="15.75" x14ac:dyDescent="0.25">
      <c r="B1" s="12"/>
      <c r="C1" s="12"/>
      <c r="D1" s="12"/>
      <c r="E1" s="12"/>
      <c r="F1" s="12"/>
      <c r="G1" s="12"/>
      <c r="H1" s="1"/>
      <c r="I1" s="12"/>
      <c r="J1" s="12"/>
      <c r="K1" s="1" t="s">
        <v>10</v>
      </c>
    </row>
    <row r="2" spans="1:11" ht="15.75" x14ac:dyDescent="0.25">
      <c r="B2" s="12"/>
      <c r="C2" s="12"/>
      <c r="D2" s="12"/>
      <c r="E2" s="12"/>
      <c r="F2" s="12"/>
      <c r="G2" s="12"/>
      <c r="H2" s="1"/>
      <c r="I2" s="12"/>
      <c r="J2" s="12"/>
      <c r="K2" s="1" t="s">
        <v>6</v>
      </c>
    </row>
    <row r="3" spans="1:11" ht="15.75" x14ac:dyDescent="0.25">
      <c r="B3" s="12"/>
      <c r="C3" s="12"/>
      <c r="D3" s="12"/>
      <c r="E3" s="12"/>
      <c r="F3" s="12"/>
      <c r="G3" s="12"/>
      <c r="H3" s="1"/>
      <c r="I3" s="12"/>
      <c r="J3" s="23" t="s">
        <v>29</v>
      </c>
      <c r="K3" s="23"/>
    </row>
    <row r="4" spans="1:1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.75" x14ac:dyDescent="0.25">
      <c r="B5" s="12"/>
      <c r="C5" s="12"/>
      <c r="D5" s="12"/>
      <c r="E5" s="12"/>
      <c r="F5" s="12"/>
      <c r="G5" s="12"/>
      <c r="H5" s="1"/>
      <c r="I5" s="12"/>
      <c r="J5" s="12"/>
      <c r="K5" s="1" t="s">
        <v>10</v>
      </c>
    </row>
    <row r="6" spans="1:11" ht="15.75" x14ac:dyDescent="0.25">
      <c r="B6" s="12"/>
      <c r="C6" s="12"/>
      <c r="D6" s="12"/>
      <c r="E6" s="12"/>
      <c r="F6" s="12"/>
      <c r="G6" s="12"/>
      <c r="H6" s="1"/>
      <c r="I6" s="12"/>
      <c r="J6" s="12"/>
      <c r="K6" s="1" t="s">
        <v>6</v>
      </c>
    </row>
    <row r="7" spans="1:11" ht="15.75" x14ac:dyDescent="0.25">
      <c r="B7" s="12"/>
      <c r="C7" s="12"/>
      <c r="D7" s="12"/>
      <c r="E7" s="12"/>
      <c r="F7" s="12"/>
      <c r="G7" s="12"/>
      <c r="H7" s="1"/>
      <c r="I7" s="12"/>
      <c r="J7" s="12"/>
      <c r="K7" s="1" t="s">
        <v>26</v>
      </c>
    </row>
    <row r="9" spans="1:11" ht="18.75" x14ac:dyDescent="0.3">
      <c r="A9" s="24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18.75" x14ac:dyDescent="0.3">
      <c r="A10" s="24" t="s">
        <v>20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ht="15.75" x14ac:dyDescent="0.25">
      <c r="A11" s="1"/>
    </row>
    <row r="12" spans="1:11" x14ac:dyDescent="0.25">
      <c r="A12" s="13"/>
      <c r="B12" s="13"/>
      <c r="C12" s="13"/>
      <c r="D12" s="18"/>
      <c r="E12" s="11"/>
      <c r="F12" s="13"/>
      <c r="G12" s="18"/>
      <c r="H12" s="11"/>
      <c r="I12" s="13"/>
      <c r="J12" s="18"/>
      <c r="K12" s="14" t="s">
        <v>28</v>
      </c>
    </row>
    <row r="13" spans="1:11" ht="57.75" customHeight="1" x14ac:dyDescent="0.25">
      <c r="A13" s="25" t="s">
        <v>0</v>
      </c>
      <c r="B13" s="25" t="s">
        <v>1</v>
      </c>
      <c r="C13" s="25" t="s">
        <v>12</v>
      </c>
      <c r="D13" s="25"/>
      <c r="E13" s="25" t="s">
        <v>13</v>
      </c>
      <c r="F13" s="25" t="s">
        <v>14</v>
      </c>
      <c r="G13" s="25"/>
      <c r="H13" s="25" t="s">
        <v>15</v>
      </c>
      <c r="I13" s="25" t="s">
        <v>18</v>
      </c>
      <c r="J13" s="25"/>
      <c r="K13" s="25" t="s">
        <v>19</v>
      </c>
    </row>
    <row r="14" spans="1:11" ht="39" customHeight="1" x14ac:dyDescent="0.25">
      <c r="A14" s="25"/>
      <c r="B14" s="25"/>
      <c r="C14" s="26" t="s">
        <v>23</v>
      </c>
      <c r="D14" s="26" t="s">
        <v>22</v>
      </c>
      <c r="E14" s="25"/>
      <c r="F14" s="26" t="s">
        <v>23</v>
      </c>
      <c r="G14" s="26" t="s">
        <v>22</v>
      </c>
      <c r="H14" s="25"/>
      <c r="I14" s="26" t="s">
        <v>23</v>
      </c>
      <c r="J14" s="26" t="s">
        <v>22</v>
      </c>
      <c r="K14" s="25"/>
    </row>
    <row r="15" spans="1:11" ht="65.25" customHeight="1" x14ac:dyDescent="0.25">
      <c r="A15" s="25"/>
      <c r="B15" s="25"/>
      <c r="C15" s="27"/>
      <c r="D15" s="27"/>
      <c r="E15" s="25"/>
      <c r="F15" s="27"/>
      <c r="G15" s="27"/>
      <c r="H15" s="25"/>
      <c r="I15" s="27"/>
      <c r="J15" s="27"/>
      <c r="K15" s="25"/>
    </row>
    <row r="16" spans="1:11" ht="30" customHeight="1" x14ac:dyDescent="0.25">
      <c r="A16" s="4">
        <v>1</v>
      </c>
      <c r="B16" s="20" t="s">
        <v>2</v>
      </c>
      <c r="C16" s="21">
        <v>124000</v>
      </c>
      <c r="D16" s="7" t="s">
        <v>11</v>
      </c>
      <c r="E16" s="7">
        <v>48000</v>
      </c>
      <c r="F16" s="21">
        <v>211000</v>
      </c>
      <c r="G16" s="7" t="s">
        <v>11</v>
      </c>
      <c r="H16" s="21">
        <f>C16</f>
        <v>124000</v>
      </c>
      <c r="I16" s="21">
        <v>342889.59675000003</v>
      </c>
      <c r="J16" s="7" t="s">
        <v>11</v>
      </c>
      <c r="K16" s="7">
        <f>F16</f>
        <v>211000</v>
      </c>
    </row>
    <row r="17" spans="1:12" ht="64.5" customHeight="1" x14ac:dyDescent="0.25">
      <c r="A17" s="4">
        <v>2</v>
      </c>
      <c r="B17" s="19" t="s">
        <v>3</v>
      </c>
      <c r="C17" s="6">
        <f>+C18+C19+C20+C21</f>
        <v>23818.661959999998</v>
      </c>
      <c r="D17" s="6"/>
      <c r="E17" s="6">
        <f>+E18+E19+E20+E21</f>
        <v>33818.661959999998</v>
      </c>
      <c r="F17" s="6">
        <f>F18+F19</f>
        <v>0</v>
      </c>
      <c r="G17" s="6"/>
      <c r="H17" s="6">
        <f>+H18+H19+H20+H21</f>
        <v>30000</v>
      </c>
      <c r="I17" s="6">
        <f>I18+I19</f>
        <v>0</v>
      </c>
      <c r="J17" s="6"/>
      <c r="K17" s="6">
        <f>+K18+K19+K20+K21</f>
        <v>71889.596749999997</v>
      </c>
    </row>
    <row r="18" spans="1:12" ht="44.25" customHeight="1" x14ac:dyDescent="0.25">
      <c r="A18" s="15" t="s">
        <v>8</v>
      </c>
      <c r="B18" s="19" t="s">
        <v>4</v>
      </c>
      <c r="C18" s="10">
        <v>0</v>
      </c>
      <c r="D18" s="10"/>
      <c r="E18" s="9">
        <f>10000</f>
        <v>10000</v>
      </c>
      <c r="F18" s="10">
        <v>0</v>
      </c>
      <c r="G18" s="10"/>
      <c r="H18" s="7">
        <v>30000</v>
      </c>
      <c r="I18" s="10">
        <v>0</v>
      </c>
      <c r="J18" s="10"/>
      <c r="K18" s="9">
        <v>0</v>
      </c>
    </row>
    <row r="19" spans="1:12" ht="47.25" x14ac:dyDescent="0.25">
      <c r="A19" s="15" t="s">
        <v>9</v>
      </c>
      <c r="B19" s="19" t="s">
        <v>21</v>
      </c>
      <c r="C19" s="10">
        <v>0</v>
      </c>
      <c r="D19" s="22"/>
      <c r="E19" s="9">
        <f>C19</f>
        <v>0</v>
      </c>
      <c r="F19" s="10">
        <v>0</v>
      </c>
      <c r="G19" s="10"/>
      <c r="H19" s="9">
        <v>0</v>
      </c>
      <c r="I19" s="10">
        <v>0</v>
      </c>
      <c r="J19" s="10"/>
      <c r="K19" s="9">
        <v>0</v>
      </c>
      <c r="L19" s="8"/>
    </row>
    <row r="20" spans="1:12" ht="78.75" x14ac:dyDescent="0.25">
      <c r="A20" s="15" t="s">
        <v>16</v>
      </c>
      <c r="B20" s="19" t="s">
        <v>17</v>
      </c>
      <c r="C20" s="10">
        <v>0</v>
      </c>
      <c r="D20" s="10"/>
      <c r="E20" s="9">
        <v>0</v>
      </c>
      <c r="F20" s="10">
        <v>0</v>
      </c>
      <c r="G20" s="10"/>
      <c r="H20" s="9">
        <v>0</v>
      </c>
      <c r="I20" s="10">
        <v>0</v>
      </c>
      <c r="J20" s="10"/>
      <c r="K20" s="9">
        <v>71889.596749999997</v>
      </c>
      <c r="L20" s="8"/>
    </row>
    <row r="21" spans="1:12" ht="47.25" x14ac:dyDescent="0.25">
      <c r="A21" s="15" t="s">
        <v>24</v>
      </c>
      <c r="B21" s="19" t="s">
        <v>25</v>
      </c>
      <c r="C21" s="10">
        <f>13818.66196+10000</f>
        <v>23818.661959999998</v>
      </c>
      <c r="D21" s="22" t="s">
        <v>27</v>
      </c>
      <c r="E21" s="9">
        <f>C21</f>
        <v>23818.661959999998</v>
      </c>
      <c r="F21" s="10">
        <v>0</v>
      </c>
      <c r="G21" s="10"/>
      <c r="H21" s="9">
        <v>0</v>
      </c>
      <c r="I21" s="10">
        <v>0</v>
      </c>
      <c r="J21" s="10"/>
      <c r="K21" s="9">
        <v>0</v>
      </c>
      <c r="L21" s="8"/>
    </row>
    <row r="22" spans="1:12" ht="26.25" customHeight="1" x14ac:dyDescent="0.25">
      <c r="A22" s="5"/>
      <c r="B22" s="17" t="s">
        <v>5</v>
      </c>
      <c r="C22" s="6">
        <f>C16+C17</f>
        <v>147818.66196</v>
      </c>
      <c r="D22" s="6"/>
      <c r="E22" s="7">
        <f>E16+E17</f>
        <v>81818.661959999998</v>
      </c>
      <c r="F22" s="6">
        <f>F16+F17</f>
        <v>211000</v>
      </c>
      <c r="G22" s="6"/>
      <c r="H22" s="7">
        <f>H16+H17</f>
        <v>154000</v>
      </c>
      <c r="I22" s="6">
        <f>I16+I17</f>
        <v>342889.59675000003</v>
      </c>
      <c r="J22" s="6"/>
      <c r="K22" s="7">
        <f>K16+K17</f>
        <v>282889.59675000003</v>
      </c>
    </row>
    <row r="23" spans="1:12" ht="15.75" x14ac:dyDescent="0.25">
      <c r="A23" s="2"/>
    </row>
    <row r="24" spans="1:12" ht="15.75" x14ac:dyDescent="0.25">
      <c r="A24" s="2"/>
      <c r="C24" s="16"/>
      <c r="D24" s="16"/>
      <c r="F24" s="16"/>
      <c r="G24" s="16"/>
      <c r="I24" s="16"/>
      <c r="J24" s="16"/>
    </row>
  </sheetData>
  <mergeCells count="17">
    <mergeCell ref="G14:G15"/>
    <mergeCell ref="J3:K3"/>
    <mergeCell ref="A9:K9"/>
    <mergeCell ref="A10:K10"/>
    <mergeCell ref="A13:A15"/>
    <mergeCell ref="B13:B15"/>
    <mergeCell ref="C13:D13"/>
    <mergeCell ref="E13:E15"/>
    <mergeCell ref="F13:G13"/>
    <mergeCell ref="H13:H15"/>
    <mergeCell ref="I13:J13"/>
    <mergeCell ref="K13:K15"/>
    <mergeCell ref="I14:I15"/>
    <mergeCell ref="J14:J15"/>
    <mergeCell ref="C14:C15"/>
    <mergeCell ref="D14:D15"/>
    <mergeCell ref="F14:F15"/>
  </mergeCells>
  <phoneticPr fontId="0" type="noConversion"/>
  <pageMargins left="0.78740157480314965" right="0.19685039370078741" top="0.59055118110236227" bottom="0.59055118110236227" header="0" footer="0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2023 06</vt:lpstr>
      <vt:lpstr>'2023 06'!Область_печати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2023-10-26T11:33:31Z</dcterms:modified>
</cp:coreProperties>
</file>