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6510" yWindow="465" windowWidth="13320" windowHeight="9150" activeTab="2"/>
  </bookViews>
  <sheets>
    <sheet name="Доходы" sheetId="2" r:id="rId1"/>
    <sheet name="Расходы" sheetId="3" r:id="rId2"/>
    <sheet name="Источники" sheetId="4" r:id="rId3"/>
  </sheets>
  <definedNames>
    <definedName name="_xlnm.Print_Titles" localSheetId="0">Доходы!$10:$10</definedName>
    <definedName name="_xlnm.Print_Titles" localSheetId="2">Источники!$1:$4</definedName>
    <definedName name="_xlnm.Print_Titles" localSheetId="1">Расходы!$1:$4</definedName>
  </definedNames>
  <calcPr calcId="145621"/>
</workbook>
</file>

<file path=xl/calcChain.xml><?xml version="1.0" encoding="utf-8"?>
<calcChain xmlns="http://schemas.openxmlformats.org/spreadsheetml/2006/main">
  <c r="E185" i="2" l="1"/>
  <c r="E171" i="2"/>
  <c r="E172" i="2"/>
  <c r="E147" i="2"/>
  <c r="E130" i="2"/>
  <c r="E131" i="2"/>
  <c r="E132" i="2"/>
  <c r="E133" i="2"/>
  <c r="E112" i="2"/>
  <c r="E113" i="2"/>
  <c r="E114" i="2"/>
  <c r="E115" i="2"/>
  <c r="E107" i="2"/>
  <c r="E108" i="2"/>
  <c r="E109" i="2"/>
  <c r="E102" i="2"/>
  <c r="E103" i="2"/>
  <c r="E104" i="2"/>
  <c r="E105" i="2"/>
  <c r="E106" i="2"/>
  <c r="E98" i="2"/>
  <c r="E99" i="2"/>
  <c r="E89" i="2"/>
  <c r="E90" i="2"/>
  <c r="E77" i="2"/>
  <c r="E78" i="2"/>
  <c r="E79" i="2"/>
  <c r="E80" i="2"/>
  <c r="E81" i="2"/>
  <c r="E52" i="2"/>
  <c r="E53" i="2"/>
  <c r="E54" i="2"/>
  <c r="E63" i="2" l="1"/>
  <c r="E34" i="2"/>
  <c r="E14" i="4"/>
  <c r="E15" i="4"/>
  <c r="E16" i="4"/>
  <c r="E17" i="4"/>
  <c r="E18" i="4"/>
  <c r="E19" i="4"/>
  <c r="E22" i="4"/>
  <c r="E23" i="4"/>
  <c r="E24" i="4"/>
  <c r="E25" i="4"/>
  <c r="E26" i="4"/>
  <c r="E27" i="4"/>
  <c r="E28" i="4"/>
  <c r="E29" i="4"/>
  <c r="E30" i="4"/>
  <c r="E31" i="4"/>
  <c r="E32" i="4"/>
  <c r="E33" i="4"/>
  <c r="E96" i="3"/>
  <c r="E97" i="3"/>
  <c r="E98" i="3"/>
  <c r="E99" i="3"/>
  <c r="E100" i="3"/>
  <c r="E101" i="3"/>
  <c r="E102" i="3"/>
  <c r="E103" i="3"/>
  <c r="E104" i="3"/>
  <c r="E108" i="3"/>
  <c r="E109" i="3"/>
  <c r="E110" i="3"/>
  <c r="E111" i="3"/>
  <c r="E112" i="3"/>
  <c r="E113" i="3"/>
  <c r="E114" i="3"/>
  <c r="E116" i="3"/>
  <c r="E117" i="3"/>
  <c r="E121" i="3"/>
  <c r="E122" i="3"/>
  <c r="E123" i="3"/>
  <c r="E124" i="3"/>
  <c r="E125" i="3"/>
  <c r="E126" i="3"/>
  <c r="E127" i="3"/>
  <c r="E128" i="3"/>
  <c r="E135" i="3"/>
  <c r="E136" i="3"/>
  <c r="E137" i="3"/>
  <c r="E138" i="3"/>
  <c r="E139" i="3"/>
  <c r="E147" i="3"/>
  <c r="E148" i="3"/>
  <c r="E149" i="3"/>
  <c r="E150" i="3"/>
  <c r="E151" i="3"/>
  <c r="E152" i="3"/>
  <c r="E155" i="3"/>
  <c r="E156" i="3"/>
  <c r="E157" i="3"/>
  <c r="E158" i="3"/>
  <c r="E159" i="3"/>
  <c r="E160" i="3"/>
  <c r="E161" i="3"/>
  <c r="E162" i="3"/>
  <c r="E163" i="3"/>
  <c r="E167" i="3"/>
  <c r="E168" i="3"/>
  <c r="E169" i="3"/>
  <c r="E170" i="3"/>
  <c r="E171" i="3"/>
  <c r="E178" i="3"/>
  <c r="E179" i="3"/>
  <c r="E180" i="3"/>
  <c r="E181" i="3"/>
  <c r="E182" i="3"/>
  <c r="E183" i="3"/>
  <c r="E184" i="3"/>
  <c r="E185" i="3"/>
  <c r="E192" i="3"/>
  <c r="E193" i="3"/>
  <c r="E194" i="3"/>
  <c r="E195" i="3"/>
  <c r="E196" i="3"/>
  <c r="E197" i="3"/>
  <c r="E198" i="3"/>
  <c r="E202" i="3"/>
  <c r="E203" i="3"/>
  <c r="E204" i="3"/>
  <c r="E205" i="3"/>
  <c r="E206" i="3"/>
  <c r="E210" i="3"/>
  <c r="E211" i="3"/>
  <c r="E212" i="3"/>
  <c r="E213" i="3"/>
  <c r="E214" i="3"/>
  <c r="E215" i="3"/>
  <c r="E216" i="3"/>
  <c r="E217" i="3"/>
  <c r="E218" i="3"/>
  <c r="E219" i="3"/>
  <c r="E220" i="3"/>
  <c r="E221" i="3"/>
  <c r="E222" i="3"/>
  <c r="E223" i="3"/>
  <c r="E224" i="3"/>
  <c r="E225" i="3"/>
  <c r="E228" i="3"/>
  <c r="E229" i="3"/>
  <c r="E230" i="3"/>
  <c r="E231" i="3"/>
  <c r="E232" i="3"/>
  <c r="E233" i="3"/>
  <c r="E234" i="3"/>
  <c r="E235" i="3"/>
  <c r="E236" i="3"/>
  <c r="E237" i="3"/>
  <c r="E238" i="3"/>
  <c r="E239" i="3"/>
  <c r="E240" i="3"/>
  <c r="E241" i="3"/>
  <c r="E242" i="3"/>
  <c r="E243" i="3"/>
  <c r="E244" i="3"/>
  <c r="E245" i="3"/>
  <c r="E246" i="3"/>
  <c r="E247" i="3"/>
  <c r="E248" i="3"/>
  <c r="E249" i="3"/>
  <c r="E250" i="3"/>
  <c r="E251" i="3"/>
  <c r="E252" i="3"/>
  <c r="E253" i="3"/>
  <c r="E254" i="3"/>
  <c r="E255" i="3"/>
  <c r="E256" i="3"/>
  <c r="E257" i="3"/>
  <c r="E261" i="3"/>
  <c r="E262" i="3"/>
  <c r="E263" i="3"/>
  <c r="E264" i="3"/>
  <c r="E265" i="3"/>
  <c r="E266" i="3"/>
  <c r="E267" i="3"/>
  <c r="E268" i="3"/>
  <c r="E269" i="3"/>
  <c r="E270" i="3"/>
  <c r="E271" i="3"/>
  <c r="E272" i="3"/>
  <c r="E273" i="3"/>
  <c r="E274" i="3"/>
  <c r="E275" i="3"/>
  <c r="E276" i="3"/>
  <c r="E277" i="3"/>
  <c r="E278" i="3"/>
  <c r="E280" i="3"/>
  <c r="E92" i="3"/>
  <c r="E83" i="3"/>
  <c r="E84" i="3"/>
  <c r="E85" i="3"/>
  <c r="E80" i="3"/>
  <c r="E31" i="3"/>
  <c r="E187" i="2"/>
  <c r="E188" i="2"/>
  <c r="E189" i="2"/>
  <c r="E190" i="2"/>
  <c r="E191" i="2"/>
  <c r="E192" i="2"/>
  <c r="E193" i="2"/>
  <c r="E196" i="2"/>
  <c r="E197" i="2"/>
  <c r="E198" i="2"/>
  <c r="E199" i="2"/>
  <c r="E200" i="2"/>
  <c r="E11" i="2"/>
  <c r="E13" i="2"/>
  <c r="E14" i="2"/>
  <c r="E15" i="2"/>
  <c r="E16" i="2"/>
  <c r="E17" i="2"/>
  <c r="E18" i="2"/>
  <c r="E19" i="2"/>
  <c r="E23" i="2"/>
  <c r="E24" i="2"/>
  <c r="E25" i="2"/>
  <c r="E26" i="2"/>
  <c r="E27" i="2"/>
  <c r="E28" i="2"/>
  <c r="E29" i="2"/>
  <c r="E30" i="2"/>
  <c r="E31" i="2"/>
  <c r="E32" i="2"/>
  <c r="E33" i="2"/>
  <c r="E35" i="2"/>
  <c r="E36" i="2"/>
  <c r="E37" i="2"/>
  <c r="E38" i="2"/>
  <c r="E39" i="2"/>
  <c r="E47" i="2"/>
  <c r="E48" i="2"/>
  <c r="E49" i="2"/>
  <c r="E50" i="2"/>
  <c r="E51" i="2"/>
  <c r="E55" i="2"/>
  <c r="E56" i="2"/>
  <c r="E57" i="2"/>
  <c r="E58" i="2"/>
  <c r="E59" i="2"/>
  <c r="E60" i="2"/>
  <c r="E61" i="2"/>
  <c r="E62" i="2"/>
  <c r="E72" i="2"/>
  <c r="E73" i="2"/>
  <c r="E74" i="2"/>
  <c r="E75" i="2"/>
  <c r="E76" i="2"/>
  <c r="E85" i="2"/>
  <c r="E86" i="2"/>
  <c r="E87" i="2"/>
  <c r="E88" i="2"/>
  <c r="E91" i="2"/>
  <c r="E92" i="2"/>
  <c r="E93" i="2"/>
  <c r="E97" i="2"/>
  <c r="E100" i="2"/>
  <c r="E101" i="2"/>
  <c r="E118" i="2"/>
  <c r="E119" i="2"/>
  <c r="E124" i="2"/>
  <c r="E125" i="2"/>
  <c r="E134" i="2"/>
  <c r="E135" i="2"/>
  <c r="E136" i="2"/>
  <c r="E137" i="2"/>
  <c r="E138" i="2"/>
  <c r="E141" i="2"/>
  <c r="E142" i="2"/>
  <c r="E143" i="2"/>
  <c r="E150" i="2"/>
  <c r="E151" i="2"/>
  <c r="E152" i="2"/>
  <c r="E153" i="2"/>
  <c r="E154" i="2"/>
  <c r="E155" i="2"/>
  <c r="E156" i="2"/>
  <c r="E157" i="2"/>
  <c r="E158" i="2"/>
  <c r="E159" i="2"/>
  <c r="E162" i="2"/>
  <c r="E163" i="2"/>
  <c r="E164" i="2"/>
  <c r="E165" i="2"/>
  <c r="E166" i="2"/>
  <c r="E167" i="2"/>
  <c r="E170" i="2"/>
  <c r="E173" i="2"/>
  <c r="E176" i="2"/>
  <c r="E177" i="2"/>
  <c r="E180" i="2"/>
  <c r="E181" i="2"/>
  <c r="E182" i="2"/>
  <c r="E183" i="2"/>
  <c r="E184" i="2"/>
  <c r="E186" i="2"/>
  <c r="E7" i="4" l="1"/>
  <c r="E78" i="3"/>
  <c r="E79" i="3"/>
  <c r="E93" i="3"/>
  <c r="E94" i="3"/>
  <c r="E95" i="3"/>
  <c r="E87" i="3"/>
  <c r="E42" i="3"/>
  <c r="E43" i="3"/>
  <c r="E44" i="3"/>
  <c r="E45" i="3"/>
  <c r="E5" i="4"/>
  <c r="E8" i="3"/>
  <c r="E9" i="3"/>
  <c r="E10" i="3"/>
  <c r="E11" i="3"/>
  <c r="E12" i="3"/>
  <c r="E13" i="3"/>
  <c r="E14" i="3"/>
  <c r="E15" i="3"/>
  <c r="E16" i="3"/>
  <c r="E18" i="3"/>
  <c r="E19" i="3"/>
  <c r="E20" i="3"/>
  <c r="E21" i="3"/>
  <c r="E22" i="3"/>
  <c r="E26" i="3"/>
  <c r="E27" i="3"/>
  <c r="E28" i="3"/>
  <c r="E29" i="3"/>
  <c r="E30" i="3"/>
  <c r="E32" i="3"/>
  <c r="E33" i="3"/>
  <c r="E34" i="3"/>
  <c r="E35" i="3"/>
  <c r="E36" i="3"/>
  <c r="E37" i="3"/>
  <c r="E38" i="3"/>
  <c r="E39" i="3"/>
  <c r="E40" i="3"/>
  <c r="E41" i="3"/>
  <c r="E46" i="3"/>
  <c r="E54" i="3"/>
  <c r="E58" i="3"/>
  <c r="E59" i="3"/>
  <c r="E60" i="3"/>
  <c r="E61" i="3"/>
  <c r="E62" i="3"/>
  <c r="E63" i="3"/>
  <c r="E64" i="3"/>
  <c r="E65" i="3"/>
  <c r="E66" i="3"/>
  <c r="E67" i="3"/>
  <c r="E68" i="3"/>
  <c r="E72" i="3"/>
  <c r="E73" i="3"/>
  <c r="E74" i="3"/>
  <c r="E77" i="3"/>
  <c r="E81" i="3"/>
  <c r="E82" i="3"/>
  <c r="E88" i="3"/>
  <c r="E71" i="3"/>
  <c r="E70" i="3"/>
  <c r="E69" i="3"/>
  <c r="E53" i="3"/>
  <c r="E52" i="3"/>
  <c r="E51" i="3"/>
  <c r="E50" i="3"/>
  <c r="E49" i="3"/>
  <c r="E48" i="3"/>
  <c r="E47" i="3"/>
  <c r="E7" i="3"/>
  <c r="E5" i="3"/>
</calcChain>
</file>

<file path=xl/sharedStrings.xml><?xml version="1.0" encoding="utf-8"?>
<sst xmlns="http://schemas.openxmlformats.org/spreadsheetml/2006/main" count="1292" uniqueCount="832">
  <si>
    <t>Исполнено</t>
  </si>
  <si>
    <t>Доходы бюджета - ИТОГО</t>
  </si>
  <si>
    <t>х</t>
  </si>
  <si>
    <t>-</t>
  </si>
  <si>
    <t xml:space="preserve">в том числе: </t>
  </si>
  <si>
    <t xml:space="preserve"> 000 1000000000 0000 000</t>
  </si>
  <si>
    <t xml:space="preserve"> 000 1010000000 0000 000</t>
  </si>
  <si>
    <t xml:space="preserve"> 000 1010200001 0000 110</t>
  </si>
  <si>
    <t xml:space="preserve"> 000 1010201001 0000 110</t>
  </si>
  <si>
    <t xml:space="preserve"> 000 1010202001 0000 110</t>
  </si>
  <si>
    <t xml:space="preserve"> 000 1010203001 0000 110</t>
  </si>
  <si>
    <t xml:space="preserve"> 000 1010204001 0000 110</t>
  </si>
  <si>
    <t xml:space="preserve"> 000 1010208001 0000 110</t>
  </si>
  <si>
    <t xml:space="preserve"> 000 1030000000 0000 000</t>
  </si>
  <si>
    <t xml:space="preserve"> 000 1030200001 0000 110</t>
  </si>
  <si>
    <t xml:space="preserve"> 000 1030223001 0000 110</t>
  </si>
  <si>
    <t xml:space="preserve"> 000 1030223101 0000 110</t>
  </si>
  <si>
    <t xml:space="preserve"> 000 1030224001 0000 110</t>
  </si>
  <si>
    <t xml:space="preserve"> 000 1030224101 0000 110</t>
  </si>
  <si>
    <t xml:space="preserve"> 000 1030225001 0000 110</t>
  </si>
  <si>
    <t xml:space="preserve"> 000 1030225101 0000 110</t>
  </si>
  <si>
    <t xml:space="preserve"> 000 1030226001 0000 110</t>
  </si>
  <si>
    <t xml:space="preserve"> 000 1030226101 0000 110</t>
  </si>
  <si>
    <t xml:space="preserve"> 000 1050000000 0000 000</t>
  </si>
  <si>
    <t xml:space="preserve"> 000 1050200002 0000 110</t>
  </si>
  <si>
    <t xml:space="preserve"> 000 1050201002 0000 110</t>
  </si>
  <si>
    <t xml:space="preserve"> 000 1050202002 0000 110</t>
  </si>
  <si>
    <t xml:space="preserve"> 000 1050300001 0000 110</t>
  </si>
  <si>
    <t xml:space="preserve"> 000 1050301001 0000 110</t>
  </si>
  <si>
    <t xml:space="preserve"> 000 1050400002 0000 110</t>
  </si>
  <si>
    <t xml:space="preserve"> 000 1050401002 0000 110</t>
  </si>
  <si>
    <t xml:space="preserve"> 000 1060000000 0000 000</t>
  </si>
  <si>
    <t xml:space="preserve"> 000 1060100000 0000 110</t>
  </si>
  <si>
    <t xml:space="preserve"> 000 1060102004 0000 110</t>
  </si>
  <si>
    <t xml:space="preserve"> 000 1060600000 0000 110</t>
  </si>
  <si>
    <t xml:space="preserve"> 000 1060603000 0000 110</t>
  </si>
  <si>
    <t xml:space="preserve"> 000 1060603204 0000 110</t>
  </si>
  <si>
    <t xml:space="preserve"> 000 1060604000 0000 110</t>
  </si>
  <si>
    <t xml:space="preserve"> 000 1060604204 0000 110</t>
  </si>
  <si>
    <t xml:space="preserve"> 000 1080000000 0000 000</t>
  </si>
  <si>
    <t xml:space="preserve"> 000 1080300001 0000 110</t>
  </si>
  <si>
    <t xml:space="preserve"> 000 1080301001 0000 110</t>
  </si>
  <si>
    <t xml:space="preserve"> 000 1080700001 0000 110</t>
  </si>
  <si>
    <t xml:space="preserve"> 000 1080715001 0000 110</t>
  </si>
  <si>
    <t xml:space="preserve"> 000 1110000000 0000 000</t>
  </si>
  <si>
    <t xml:space="preserve"> 000 1110500000 0000 120</t>
  </si>
  <si>
    <t xml:space="preserve"> 000 1110501000 0000 120</t>
  </si>
  <si>
    <t xml:space="preserve"> 000 1110501204 0000 120</t>
  </si>
  <si>
    <t xml:space="preserve"> 000 1110502000 0000 120</t>
  </si>
  <si>
    <t xml:space="preserve"> 000 1110502404 0000 120</t>
  </si>
  <si>
    <t xml:space="preserve"> 000 1110503000 0000 120</t>
  </si>
  <si>
    <t xml:space="preserve"> 000 1110503404 0000 120</t>
  </si>
  <si>
    <t xml:space="preserve"> 000 1110507000 0000 120</t>
  </si>
  <si>
    <t xml:space="preserve"> 000 1110507404 0000 120</t>
  </si>
  <si>
    <t xml:space="preserve"> 000 1110700000 0000 120</t>
  </si>
  <si>
    <t xml:space="preserve"> 000 1110701000 0000 120</t>
  </si>
  <si>
    <t xml:space="preserve"> 000 1110701404 0000 120</t>
  </si>
  <si>
    <t xml:space="preserve"> 000 1110900000 0000 120</t>
  </si>
  <si>
    <t xml:space="preserve"> 000 1110904000 0000 120</t>
  </si>
  <si>
    <t xml:space="preserve"> 000 1110904404 0000 120</t>
  </si>
  <si>
    <t xml:space="preserve"> 000 1120000000 0000 000</t>
  </si>
  <si>
    <t xml:space="preserve"> 000 1120100001 0000 120</t>
  </si>
  <si>
    <t xml:space="preserve"> 000 1120101001 0000 120</t>
  </si>
  <si>
    <t xml:space="preserve"> 000 1120103001 0000 120</t>
  </si>
  <si>
    <t xml:space="preserve"> 000 1120104001 0000 120</t>
  </si>
  <si>
    <t xml:space="preserve"> 000 1120104101 0000 120</t>
  </si>
  <si>
    <t xml:space="preserve"> 000 1130000000 0000 000</t>
  </si>
  <si>
    <t xml:space="preserve"> 000 1130100000 0000 130</t>
  </si>
  <si>
    <t xml:space="preserve"> 000 1130199000 0000 130</t>
  </si>
  <si>
    <t xml:space="preserve"> 000 1130199404 0000 130</t>
  </si>
  <si>
    <t xml:space="preserve"> 000 1130200000 0000 130</t>
  </si>
  <si>
    <t xml:space="preserve"> 000 1130206000 0000 130</t>
  </si>
  <si>
    <t xml:space="preserve"> 000 1130206404 0000 130</t>
  </si>
  <si>
    <t xml:space="preserve"> 000 1140000000 0000 000</t>
  </si>
  <si>
    <t xml:space="preserve"> 000 1140200000 0000 000</t>
  </si>
  <si>
    <t xml:space="preserve"> 000 1140204004 0000 410</t>
  </si>
  <si>
    <t xml:space="preserve"> 000 1140204304 0000 410</t>
  </si>
  <si>
    <t xml:space="preserve"> 000 1140600000 0000 430</t>
  </si>
  <si>
    <t xml:space="preserve"> 000 1140601000 0000 430</t>
  </si>
  <si>
    <t xml:space="preserve"> 000 1140601204 0000 430</t>
  </si>
  <si>
    <t xml:space="preserve"> 000 1160000000 0000 000</t>
  </si>
  <si>
    <t xml:space="preserve"> 000 1160100001 0000 140</t>
  </si>
  <si>
    <t xml:space="preserve"> 000 1160105001 0000 140</t>
  </si>
  <si>
    <t xml:space="preserve"> 000 1160105301 0000 140</t>
  </si>
  <si>
    <t xml:space="preserve"> 000 1160106001 0000 140</t>
  </si>
  <si>
    <t xml:space="preserve"> 000 1160106301 0000 140</t>
  </si>
  <si>
    <t xml:space="preserve"> 000 1160107001 0000 140</t>
  </si>
  <si>
    <t xml:space="preserve"> 000 1160107301 0000 140</t>
  </si>
  <si>
    <t xml:space="preserve"> 000 1160114001 0000 140</t>
  </si>
  <si>
    <t xml:space="preserve"> 000 1160114301 0000 140</t>
  </si>
  <si>
    <t xml:space="preserve"> 000 1160115001 0000 140</t>
  </si>
  <si>
    <t xml:space="preserve"> 000 1160115301 0000 140</t>
  </si>
  <si>
    <t xml:space="preserve"> 000 1160117001 0000 140</t>
  </si>
  <si>
    <t xml:space="preserve"> 000 1160117301 0000 140</t>
  </si>
  <si>
    <t xml:space="preserve"> 000 1160119001 0000 140</t>
  </si>
  <si>
    <t xml:space="preserve"> 000 1160119301 0000 140</t>
  </si>
  <si>
    <t xml:space="preserve"> 000 1160120001 0000 140</t>
  </si>
  <si>
    <t xml:space="preserve"> 000 1160120301 0000 140</t>
  </si>
  <si>
    <t xml:space="preserve"> 000 1160200002 0000 140</t>
  </si>
  <si>
    <t xml:space="preserve"> 000 1160202002 0000 140</t>
  </si>
  <si>
    <t xml:space="preserve"> 000 1160700000 0000 140</t>
  </si>
  <si>
    <t xml:space="preserve"> 000 1160701000 0000 140</t>
  </si>
  <si>
    <t xml:space="preserve"> 000 1160701004 0000 140</t>
  </si>
  <si>
    <t xml:space="preserve"> 000 1160900000 0000 140</t>
  </si>
  <si>
    <t xml:space="preserve"> 000 1160904004 0000 140</t>
  </si>
  <si>
    <t xml:space="preserve"> 000 1161000000 0000 140</t>
  </si>
  <si>
    <t xml:space="preserve"> 000 1161012000 0000 140</t>
  </si>
  <si>
    <t xml:space="preserve"> 000 1161012301 0000 140</t>
  </si>
  <si>
    <t xml:space="preserve"> 000 1161012901 0000 140</t>
  </si>
  <si>
    <t xml:space="preserve"> 000 1170000000 0000 000</t>
  </si>
  <si>
    <t xml:space="preserve"> 000 1170100000 0000 180</t>
  </si>
  <si>
    <t xml:space="preserve"> 000 1170104004 0000 180</t>
  </si>
  <si>
    <t xml:space="preserve"> 000 1171500000 0000 150</t>
  </si>
  <si>
    <t xml:space="preserve"> 000 1171502004 0000 150</t>
  </si>
  <si>
    <t xml:space="preserve"> 000 2000000000 0000 000</t>
  </si>
  <si>
    <t xml:space="preserve"> 000 2020000000 0000 000</t>
  </si>
  <si>
    <t xml:space="preserve"> 000 2021000000 0000 150</t>
  </si>
  <si>
    <t xml:space="preserve"> 000 2021500100 0000 150</t>
  </si>
  <si>
    <t xml:space="preserve"> 000 2021500104 0000 150</t>
  </si>
  <si>
    <t xml:space="preserve"> 000 2021500200 0000 150</t>
  </si>
  <si>
    <t xml:space="preserve"> 000 2021500204 0000 150</t>
  </si>
  <si>
    <t xml:space="preserve"> 000 2022000000 0000 150</t>
  </si>
  <si>
    <t xml:space="preserve"> 000 2022007700 0000 150</t>
  </si>
  <si>
    <t xml:space="preserve"> 000 2022007704 0000 150</t>
  </si>
  <si>
    <t xml:space="preserve"> 000 2022530400 0000 150</t>
  </si>
  <si>
    <t xml:space="preserve"> 000 2022530404 0000 150</t>
  </si>
  <si>
    <t xml:space="preserve"> 000 2022546600 0000 150</t>
  </si>
  <si>
    <t xml:space="preserve"> 000 2022546604 0000 150</t>
  </si>
  <si>
    <t xml:space="preserve"> 000 2022549700 0000 150</t>
  </si>
  <si>
    <t xml:space="preserve"> 000 2022549704 0000 150</t>
  </si>
  <si>
    <t xml:space="preserve"> 000 2022555500 0000 150</t>
  </si>
  <si>
    <t xml:space="preserve"> 000 2022555504 0000 150</t>
  </si>
  <si>
    <t xml:space="preserve"> 000 2022999900 0000 150</t>
  </si>
  <si>
    <t xml:space="preserve"> 000 2022999904 0000 150</t>
  </si>
  <si>
    <t xml:space="preserve"> 000 2023000000 0000 150</t>
  </si>
  <si>
    <t xml:space="preserve"> 000 2023002400 0000 150</t>
  </si>
  <si>
    <t xml:space="preserve"> 000 2023002404 0000 150</t>
  </si>
  <si>
    <t xml:space="preserve"> 000 2023002900 0000 150</t>
  </si>
  <si>
    <t xml:space="preserve"> 000 2023002904 0000 150</t>
  </si>
  <si>
    <t xml:space="preserve"> 000 2023512000 0000 150</t>
  </si>
  <si>
    <t xml:space="preserve"> 000 2023512004 0000 150</t>
  </si>
  <si>
    <t xml:space="preserve"> 000 2023593000 0000 150</t>
  </si>
  <si>
    <t xml:space="preserve"> 000 2023593004 0000 150</t>
  </si>
  <si>
    <t xml:space="preserve"> 000 2024000000 0000 150</t>
  </si>
  <si>
    <t xml:space="preserve"> 000 2024530300 0000 150</t>
  </si>
  <si>
    <t xml:space="preserve"> 000 2024530304 0000 150</t>
  </si>
  <si>
    <t xml:space="preserve"> 000 2024999900 0000 150</t>
  </si>
  <si>
    <t xml:space="preserve"> 000 2024999904 0000 150</t>
  </si>
  <si>
    <t xml:space="preserve"> 000 2040000000 0000 000</t>
  </si>
  <si>
    <t xml:space="preserve"> 000 2040400004 0000 150</t>
  </si>
  <si>
    <t xml:space="preserve"> 000 2040402004 0000 150</t>
  </si>
  <si>
    <t xml:space="preserve"> 000 2180000000 0000 000</t>
  </si>
  <si>
    <t xml:space="preserve"> 000 2180000000 0000 150</t>
  </si>
  <si>
    <t xml:space="preserve"> 000 2180000004 0000 150</t>
  </si>
  <si>
    <t xml:space="preserve"> 000 2180400004 0000 150</t>
  </si>
  <si>
    <t xml:space="preserve"> 000 2180401004 0000 150</t>
  </si>
  <si>
    <t xml:space="preserve"> 000 2180403004 0000 150</t>
  </si>
  <si>
    <t xml:space="preserve"> 000 2190000000 0000 000</t>
  </si>
  <si>
    <t xml:space="preserve"> 000 2190000004 0000 150</t>
  </si>
  <si>
    <t xml:space="preserve"> 000 2196001004 0000 150</t>
  </si>
  <si>
    <t xml:space="preserve">                                                            2. Расходы бюджета</t>
  </si>
  <si>
    <t>Расходы бюджета - ИТОГО</t>
  </si>
  <si>
    <t xml:space="preserve"> 000 0100 0000000000 000</t>
  </si>
  <si>
    <t xml:space="preserve"> 000 0102 0000000000 000</t>
  </si>
  <si>
    <t xml:space="preserve"> 000 0102 0000000000 100</t>
  </si>
  <si>
    <t xml:space="preserve"> 000 0102 0000000000 120</t>
  </si>
  <si>
    <t xml:space="preserve"> 000 0102 0000000000 121</t>
  </si>
  <si>
    <t xml:space="preserve"> 000 0102 0000000000 129</t>
  </si>
  <si>
    <t xml:space="preserve"> 000 0103 0000000000 000</t>
  </si>
  <si>
    <t xml:space="preserve"> 000 0103 0000000000 100</t>
  </si>
  <si>
    <t xml:space="preserve"> 000 0103 0000000000 120</t>
  </si>
  <si>
    <t xml:space="preserve"> 000 0103 0000000000 121</t>
  </si>
  <si>
    <t xml:space="preserve"> 000 0103 0000000000 122</t>
  </si>
  <si>
    <t xml:space="preserve"> 000 0103 0000000000 123</t>
  </si>
  <si>
    <t xml:space="preserve"> 000 0103 0000000000 129</t>
  </si>
  <si>
    <t xml:space="preserve"> 000 0103 0000000000 200</t>
  </si>
  <si>
    <t xml:space="preserve"> 000 0103 0000000000 240</t>
  </si>
  <si>
    <t xml:space="preserve"> 000 0103 0000000000 244</t>
  </si>
  <si>
    <t xml:space="preserve"> 000 0104 0000000000 000</t>
  </si>
  <si>
    <t xml:space="preserve"> 000 0104 0000000000 100</t>
  </si>
  <si>
    <t xml:space="preserve"> 000 0104 0000000000 120</t>
  </si>
  <si>
    <t xml:space="preserve"> 000 0104 0000000000 121</t>
  </si>
  <si>
    <t xml:space="preserve"> 000 0104 0000000000 122</t>
  </si>
  <si>
    <t xml:space="preserve"> 000 0104 0000000000 129</t>
  </si>
  <si>
    <t xml:space="preserve"> 000 0104 0000000000 200</t>
  </si>
  <si>
    <t xml:space="preserve"> 000 0104 0000000000 240</t>
  </si>
  <si>
    <t xml:space="preserve"> 000 0104 0000000000 244</t>
  </si>
  <si>
    <t xml:space="preserve"> 000 0104 0000000000 247</t>
  </si>
  <si>
    <t xml:space="preserve"> 000 0104 0000000000 800</t>
  </si>
  <si>
    <t xml:space="preserve"> 000 0104 0000000000 850</t>
  </si>
  <si>
    <t xml:space="preserve"> 000 0104 0000000000 851</t>
  </si>
  <si>
    <t xml:space="preserve"> 000 0104 0000000000 853</t>
  </si>
  <si>
    <t xml:space="preserve"> 000 0105 0000000000 000</t>
  </si>
  <si>
    <t xml:space="preserve"> 000 0105 0000000000 200</t>
  </si>
  <si>
    <t xml:space="preserve"> 000 0105 0000000000 240</t>
  </si>
  <si>
    <t xml:space="preserve"> 000 0105 0000000000 244</t>
  </si>
  <si>
    <t xml:space="preserve"> 000 0106 0000000000 000</t>
  </si>
  <si>
    <t xml:space="preserve"> 000 0106 0000000000 100</t>
  </si>
  <si>
    <t xml:space="preserve"> 000 0106 0000000000 120</t>
  </si>
  <si>
    <t xml:space="preserve"> 000 0106 0000000000 121</t>
  </si>
  <si>
    <t xml:space="preserve"> 000 0106 0000000000 129</t>
  </si>
  <si>
    <t xml:space="preserve"> 000 0106 0000000000 200</t>
  </si>
  <si>
    <t xml:space="preserve"> 000 0106 0000000000 240</t>
  </si>
  <si>
    <t xml:space="preserve"> 000 0106 0000000000 244</t>
  </si>
  <si>
    <t xml:space="preserve"> 000 0111 0000000000 000</t>
  </si>
  <si>
    <t xml:space="preserve"> 000 0111 0000000000 800</t>
  </si>
  <si>
    <t xml:space="preserve"> 000 0111 0000000000 870</t>
  </si>
  <si>
    <t xml:space="preserve"> 000 0113 0000000000 000</t>
  </si>
  <si>
    <t xml:space="preserve"> 000 0113 0000000000 100</t>
  </si>
  <si>
    <t xml:space="preserve"> 000 0113 0000000000 110</t>
  </si>
  <si>
    <t xml:space="preserve"> 000 0113 0000000000 111</t>
  </si>
  <si>
    <t xml:space="preserve"> 000 0113 0000000000 119</t>
  </si>
  <si>
    <t xml:space="preserve"> 000 0113 0000000000 200</t>
  </si>
  <si>
    <t xml:space="preserve"> 000 0113 0000000000 240</t>
  </si>
  <si>
    <t xml:space="preserve"> 000 0113 0000000000 244</t>
  </si>
  <si>
    <t xml:space="preserve"> 000 0113 0000000000 247</t>
  </si>
  <si>
    <t xml:space="preserve"> 000 0113 0000000000 600</t>
  </si>
  <si>
    <t xml:space="preserve"> 000 0113 0000000000 610</t>
  </si>
  <si>
    <t xml:space="preserve"> 000 0113 0000000000 611</t>
  </si>
  <si>
    <t xml:space="preserve"> 000 0113 0000000000 612</t>
  </si>
  <si>
    <t xml:space="preserve"> 000 0113 0000000000 800</t>
  </si>
  <si>
    <t xml:space="preserve"> 000 0113 0000000000 810</t>
  </si>
  <si>
    <t xml:space="preserve"> 000 0113 0000000000 813</t>
  </si>
  <si>
    <t xml:space="preserve"> 000 0113 0000000000 850</t>
  </si>
  <si>
    <t xml:space="preserve"> 000 0113 0000000000 851</t>
  </si>
  <si>
    <t xml:space="preserve"> 000 0113 0000000000 852</t>
  </si>
  <si>
    <t xml:space="preserve"> 000 0113 0000000000 853</t>
  </si>
  <si>
    <t xml:space="preserve"> 000 0113 0000000000 870</t>
  </si>
  <si>
    <t xml:space="preserve"> 000 0300 0000000000 000</t>
  </si>
  <si>
    <t xml:space="preserve"> 000 0309 0000000000 000</t>
  </si>
  <si>
    <t xml:space="preserve"> 000 0309 0000000000 600</t>
  </si>
  <si>
    <t xml:space="preserve"> 000 0309 0000000000 610</t>
  </si>
  <si>
    <t xml:space="preserve"> 000 0309 0000000000 611</t>
  </si>
  <si>
    <t xml:space="preserve"> 000 0310 0000000000 000</t>
  </si>
  <si>
    <t xml:space="preserve"> 000 0310 0000000000 200</t>
  </si>
  <si>
    <t xml:space="preserve"> 000 0310 0000000000 240</t>
  </si>
  <si>
    <t xml:space="preserve"> 000 0310 0000000000 244</t>
  </si>
  <si>
    <t xml:space="preserve"> 000 0310 0000000000 600</t>
  </si>
  <si>
    <t xml:space="preserve"> 000 0310 0000000000 610</t>
  </si>
  <si>
    <t xml:space="preserve"> 000 0310 0000000000 611</t>
  </si>
  <si>
    <t xml:space="preserve"> 000 0310 0000000000 612</t>
  </si>
  <si>
    <t xml:space="preserve"> 000 0314 0000000000 000</t>
  </si>
  <si>
    <t xml:space="preserve"> 000 0314 0000000000 200</t>
  </si>
  <si>
    <t xml:space="preserve"> 000 0314 0000000000 240</t>
  </si>
  <si>
    <t xml:space="preserve"> 000 0314 0000000000 244</t>
  </si>
  <si>
    <t xml:space="preserve"> 000 0314 0000000000 600</t>
  </si>
  <si>
    <t xml:space="preserve"> 000 0314 0000000000 610</t>
  </si>
  <si>
    <t xml:space="preserve"> 000 0314 0000000000 612</t>
  </si>
  <si>
    <t xml:space="preserve"> 000 0400 0000000000 000</t>
  </si>
  <si>
    <t xml:space="preserve"> 000 0409 0000000000 000</t>
  </si>
  <si>
    <t xml:space="preserve"> 000 0409 0000000000 200</t>
  </si>
  <si>
    <t xml:space="preserve"> 000 0409 0000000000 240</t>
  </si>
  <si>
    <t xml:space="preserve"> 000 0409 0000000000 244</t>
  </si>
  <si>
    <t xml:space="preserve"> 000 0412 0000000000 000</t>
  </si>
  <si>
    <t xml:space="preserve"> 000 0412 0000000000 200</t>
  </si>
  <si>
    <t xml:space="preserve"> 000 0412 0000000000 240</t>
  </si>
  <si>
    <t xml:space="preserve"> 000 0412 0000000000 244</t>
  </si>
  <si>
    <t xml:space="preserve"> 000 0412 0000000000 600</t>
  </si>
  <si>
    <t xml:space="preserve"> 000 0412 0000000000 630</t>
  </si>
  <si>
    <t xml:space="preserve"> 000 0412 0000000000 633</t>
  </si>
  <si>
    <t xml:space="preserve"> 000 0500 0000000000 000</t>
  </si>
  <si>
    <t xml:space="preserve"> 000 0501 0000000000 000</t>
  </si>
  <si>
    <t xml:space="preserve"> 000 0501 0000000000 200</t>
  </si>
  <si>
    <t xml:space="preserve"> 000 0501 0000000000 240</t>
  </si>
  <si>
    <t xml:space="preserve"> 000 0501 0000000000 244</t>
  </si>
  <si>
    <t xml:space="preserve"> 000 0502 0000000000 000</t>
  </si>
  <si>
    <t xml:space="preserve"> 000 0502 0000000000 200</t>
  </si>
  <si>
    <t xml:space="preserve"> 000 0502 0000000000 240</t>
  </si>
  <si>
    <t xml:space="preserve"> 000 0502 0000000000 243</t>
  </si>
  <si>
    <t xml:space="preserve"> 000 0502 0000000000 244</t>
  </si>
  <si>
    <t xml:space="preserve"> 000 0502 0000000000 400</t>
  </si>
  <si>
    <t xml:space="preserve"> 000 0502 0000000000 410</t>
  </si>
  <si>
    <t xml:space="preserve"> 000 0502 0000000000 414</t>
  </si>
  <si>
    <t xml:space="preserve"> 000 0502 0000000000 415</t>
  </si>
  <si>
    <t xml:space="preserve"> 000 0502 0000000000 800</t>
  </si>
  <si>
    <t xml:space="preserve"> 000 0502 0000000000 810</t>
  </si>
  <si>
    <t xml:space="preserve"> 000 0502 0000000000 811</t>
  </si>
  <si>
    <t xml:space="preserve"> 000 0503 0000000000 000</t>
  </si>
  <si>
    <t xml:space="preserve"> 000 0503 0000000000 200</t>
  </si>
  <si>
    <t xml:space="preserve"> 000 0503 0000000000 240</t>
  </si>
  <si>
    <t xml:space="preserve"> 000 0503 0000000000 244</t>
  </si>
  <si>
    <t xml:space="preserve"> 000 0503 0000000000 247</t>
  </si>
  <si>
    <t xml:space="preserve"> 000 0505 0000000000 000</t>
  </si>
  <si>
    <t xml:space="preserve"> 000 0505 0000000000 600</t>
  </si>
  <si>
    <t xml:space="preserve"> 000 0505 0000000000 610</t>
  </si>
  <si>
    <t xml:space="preserve"> 000 0505 0000000000 611</t>
  </si>
  <si>
    <t xml:space="preserve"> 000 0505 0000000000 612</t>
  </si>
  <si>
    <t xml:space="preserve"> 000 0700 0000000000 000</t>
  </si>
  <si>
    <t xml:space="preserve"> 000 0701 0000000000 000</t>
  </si>
  <si>
    <t xml:space="preserve"> 000 0701 0000000000 600</t>
  </si>
  <si>
    <t xml:space="preserve"> 000 0701 0000000000 610</t>
  </si>
  <si>
    <t xml:space="preserve"> 000 0701 0000000000 611</t>
  </si>
  <si>
    <t xml:space="preserve"> 000 0701 0000000000 612</t>
  </si>
  <si>
    <t xml:space="preserve"> 000 0702 0000000000 000</t>
  </si>
  <si>
    <t xml:space="preserve"> 000 0702 0000000000 200</t>
  </si>
  <si>
    <t xml:space="preserve"> 000 0702 0000000000 240</t>
  </si>
  <si>
    <t xml:space="preserve"> 000 0702 0000000000 244</t>
  </si>
  <si>
    <t xml:space="preserve"> 000 0702 0000000000 400</t>
  </si>
  <si>
    <t xml:space="preserve"> 000 0702 0000000000 460</t>
  </si>
  <si>
    <t xml:space="preserve"> 000 0702 0000000000 464</t>
  </si>
  <si>
    <t xml:space="preserve"> 000 0702 0000000000 600</t>
  </si>
  <si>
    <t xml:space="preserve"> 000 0702 0000000000 610</t>
  </si>
  <si>
    <t xml:space="preserve"> 000 0702 0000000000 611</t>
  </si>
  <si>
    <t xml:space="preserve"> 000 0702 0000000000 612</t>
  </si>
  <si>
    <t xml:space="preserve"> 000 0702 0000000000 620</t>
  </si>
  <si>
    <t xml:space="preserve"> 000 0702 0000000000 621</t>
  </si>
  <si>
    <t xml:space="preserve"> 000 0703 0000000000 000</t>
  </si>
  <si>
    <t xml:space="preserve"> 000 0703 0000000000 400</t>
  </si>
  <si>
    <t xml:space="preserve"> 000 0703 0000000000 410</t>
  </si>
  <si>
    <t xml:space="preserve"> 000 0703 0000000000 414</t>
  </si>
  <si>
    <t xml:space="preserve"> 000 0703 0000000000 600</t>
  </si>
  <si>
    <t xml:space="preserve"> 000 0703 0000000000 610</t>
  </si>
  <si>
    <t xml:space="preserve"> 000 0703 0000000000 611</t>
  </si>
  <si>
    <t xml:space="preserve"> 000 0703 0000000000 612</t>
  </si>
  <si>
    <t xml:space="preserve"> 000 0703 0000000000 630</t>
  </si>
  <si>
    <t xml:space="preserve"> 000 0703 0000000000 633</t>
  </si>
  <si>
    <t xml:space="preserve"> 000 0707 0000000000 000</t>
  </si>
  <si>
    <t xml:space="preserve"> 000 0707 0000000000 200</t>
  </si>
  <si>
    <t xml:space="preserve"> 000 0707 0000000000 240</t>
  </si>
  <si>
    <t xml:space="preserve"> 000 0707 0000000000 244</t>
  </si>
  <si>
    <t xml:space="preserve"> 000 0707 0000000000 600</t>
  </si>
  <si>
    <t xml:space="preserve"> 000 0707 0000000000 610</t>
  </si>
  <si>
    <t xml:space="preserve"> 000 0707 0000000000 611</t>
  </si>
  <si>
    <t xml:space="preserve"> 000 0707 0000000000 612</t>
  </si>
  <si>
    <t xml:space="preserve"> 000 0709 0000000000 000</t>
  </si>
  <si>
    <t xml:space="preserve"> 000 0709 0000000000 200</t>
  </si>
  <si>
    <t xml:space="preserve"> 000 0709 0000000000 240</t>
  </si>
  <si>
    <t xml:space="preserve"> 000 0709 0000000000 244</t>
  </si>
  <si>
    <t xml:space="preserve"> 000 0709 0000000000 300</t>
  </si>
  <si>
    <t xml:space="preserve"> 000 0709 0000000000 350</t>
  </si>
  <si>
    <t xml:space="preserve"> 000 0709 0000000000 600</t>
  </si>
  <si>
    <t xml:space="preserve"> 000 0709 0000000000 610</t>
  </si>
  <si>
    <t xml:space="preserve"> 000 0709 0000000000 611</t>
  </si>
  <si>
    <t xml:space="preserve"> 000 0709 0000000000 612</t>
  </si>
  <si>
    <t xml:space="preserve"> 000 0800 0000000000 000</t>
  </si>
  <si>
    <t xml:space="preserve"> 000 0801 0000000000 000</t>
  </si>
  <si>
    <t xml:space="preserve"> 000 0801 0000000000 400</t>
  </si>
  <si>
    <t xml:space="preserve"> 000 0801 0000000000 410</t>
  </si>
  <si>
    <t xml:space="preserve"> 000 0801 0000000000 414</t>
  </si>
  <si>
    <t xml:space="preserve"> 000 0801 0000000000 600</t>
  </si>
  <si>
    <t xml:space="preserve"> 000 0801 0000000000 610</t>
  </si>
  <si>
    <t xml:space="preserve"> 000 0801 0000000000 611</t>
  </si>
  <si>
    <t xml:space="preserve"> 000 0801 0000000000 612</t>
  </si>
  <si>
    <t xml:space="preserve"> 000 0804 0000000000 000</t>
  </si>
  <si>
    <t xml:space="preserve"> 000 0804 0000000000 600</t>
  </si>
  <si>
    <t xml:space="preserve"> 000 0804 0000000000 610</t>
  </si>
  <si>
    <t xml:space="preserve"> 000 0804 0000000000 611</t>
  </si>
  <si>
    <t xml:space="preserve"> 000 0804 0000000000 612</t>
  </si>
  <si>
    <t xml:space="preserve"> 000 1000 0000000000 000</t>
  </si>
  <si>
    <t xml:space="preserve"> 000 1001 0000000000 000</t>
  </si>
  <si>
    <t xml:space="preserve"> 000 1001 0000000000 300</t>
  </si>
  <si>
    <t xml:space="preserve"> 000 1001 0000000000 310</t>
  </si>
  <si>
    <t xml:space="preserve"> 000 1001 0000000000 312</t>
  </si>
  <si>
    <t xml:space="preserve"> 000 1003 0000000000 000</t>
  </si>
  <si>
    <t xml:space="preserve"> 000 1003 0000000000 300</t>
  </si>
  <si>
    <t xml:space="preserve"> 000 1003 0000000000 320</t>
  </si>
  <si>
    <t xml:space="preserve"> 000 1003 0000000000 321</t>
  </si>
  <si>
    <t xml:space="preserve"> 000 1003 0000000000 322</t>
  </si>
  <si>
    <t xml:space="preserve"> 000 1003 0000000000 323</t>
  </si>
  <si>
    <t xml:space="preserve"> 000 1003 0000000000 330</t>
  </si>
  <si>
    <t xml:space="preserve"> 000 1004 0000000000 000</t>
  </si>
  <si>
    <t xml:space="preserve"> 000 1004 0000000000 300</t>
  </si>
  <si>
    <t xml:space="preserve"> 000 1004 0000000000 320</t>
  </si>
  <si>
    <t xml:space="preserve"> 000 1004 0000000000 323</t>
  </si>
  <si>
    <t xml:space="preserve"> 000 1004 0000000000 600</t>
  </si>
  <si>
    <t xml:space="preserve"> 000 1004 0000000000 610</t>
  </si>
  <si>
    <t xml:space="preserve"> 000 1004 0000000000 612</t>
  </si>
  <si>
    <t xml:space="preserve"> 000 1100 0000000000 000</t>
  </si>
  <si>
    <t xml:space="preserve"> 000 1101 0000000000 000</t>
  </si>
  <si>
    <t xml:space="preserve"> 000 1101 0000000000 600</t>
  </si>
  <si>
    <t xml:space="preserve"> 000 1101 0000000000 620</t>
  </si>
  <si>
    <t xml:space="preserve"> 000 1101 0000000000 621</t>
  </si>
  <si>
    <t xml:space="preserve"> 000 1101 0000000000 622</t>
  </si>
  <si>
    <t xml:space="preserve"> 000 1102 0000000000 000</t>
  </si>
  <si>
    <t xml:space="preserve"> 000 1102 0000000000 600</t>
  </si>
  <si>
    <t xml:space="preserve"> 000 1102 0000000000 620</t>
  </si>
  <si>
    <t xml:space="preserve"> 000 1102 0000000000 622</t>
  </si>
  <si>
    <t xml:space="preserve"> 000 1300 0000000000 000</t>
  </si>
  <si>
    <t xml:space="preserve"> 000 1301 0000000000 000</t>
  </si>
  <si>
    <t xml:space="preserve"> 000 1301 0000000000 700</t>
  </si>
  <si>
    <t xml:space="preserve"> 000 1301 0000000000 730</t>
  </si>
  <si>
    <t>Результат исполнения бюджета (дефицит / профицит)</t>
  </si>
  <si>
    <t xml:space="preserve">                                           3. Источники финансирования дефицита бюджета</t>
  </si>
  <si>
    <t>Источники финансирования дефицита бюджетов - всего</t>
  </si>
  <si>
    <t xml:space="preserve">     в том числе:</t>
  </si>
  <si>
    <t>источники внутреннего финансирования</t>
  </si>
  <si>
    <t>из них:</t>
  </si>
  <si>
    <t xml:space="preserve"> 000 0102000000 0000 000</t>
  </si>
  <si>
    <t xml:space="preserve"> 000 0102000000 0000 700</t>
  </si>
  <si>
    <t xml:space="preserve"> 000 0102000004 0000 710</t>
  </si>
  <si>
    <t xml:space="preserve"> 000 0102000000 0000 800</t>
  </si>
  <si>
    <t xml:space="preserve"> 000 0102000004 0000 810</t>
  </si>
  <si>
    <t xml:space="preserve">источники внешнего финансирования </t>
  </si>
  <si>
    <t>изменение остатков средств</t>
  </si>
  <si>
    <t xml:space="preserve"> 000 0105000000 0000 000</t>
  </si>
  <si>
    <t>увеличение остатков средств, всего</t>
  </si>
  <si>
    <t xml:space="preserve"> 000 0105000000 0000 500</t>
  </si>
  <si>
    <t xml:space="preserve"> 000 0105020000 0000 500</t>
  </si>
  <si>
    <t xml:space="preserve"> 000 0105020100 0000 510</t>
  </si>
  <si>
    <t xml:space="preserve"> 000 0105020104 0000 510</t>
  </si>
  <si>
    <t>уменьшение остатков средств, всего</t>
  </si>
  <si>
    <t xml:space="preserve"> 000 0105000000 0000 600</t>
  </si>
  <si>
    <t xml:space="preserve"> 000 0105020000 0000 600</t>
  </si>
  <si>
    <t xml:space="preserve"> 000 0105020100 0000 610</t>
  </si>
  <si>
    <t xml:space="preserve"> 000 0105020104 0000 610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</si>
  <si>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</si>
  <si>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</si>
  <si>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</si>
  <si>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Единый налог на вмененный доход для отдельных видов деятельности</t>
  </si>
  <si>
    <t>Единый налог на вмененный доход для отдельных видов деятельности (за налоговые периоды, истекшие до 1 января 2011 года)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</si>
  <si>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</si>
  <si>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</si>
  <si>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Налог, взимаемый в связи с применением патентной системы налогообложения, зачисляемый в бюджеты городских округов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</si>
  <si>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</si>
  <si>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</si>
  <si>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Земельный налог с организаций</t>
  </si>
  <si>
    <t>Земельный налог с организаций, обладающих земельным участком, расположенным в границах городских округов</t>
  </si>
  <si>
    <t>Земельный налог с физических лиц</t>
  </si>
  <si>
    <t>Государственная пошлина по делам, рассматриваемым в судах общей юрисдикции, мировыми судьями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</si>
  <si>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</si>
  <si>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Государственная пошлина за государственную регистрацию, а также за совершение прочих юридически значимых действий</t>
  </si>
  <si>
    <t>Государственная пошлина за выдачу разрешения на установку рекламной конструкции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</si>
  <si>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</si>
  <si>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</si>
  <si>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</si>
  <si>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</si>
  <si>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</si>
  <si>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</si>
  <si>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от сдачи в аренду имущества, составляющего казну городских округов (за исключением земельных участков)</t>
  </si>
  <si>
    <t>Платежи от государственных и муниципальных унитарных предприятий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</si>
  <si>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</si>
  <si>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</si>
  <si>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</si>
  <si>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</si>
  <si>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Плата за негативное воздействие на окружающую среду</t>
  </si>
  <si>
    <t>Плата за выбросы загрязняющих веществ в атмосферный воздух стационарными объектами</t>
  </si>
  <si>
    <t>Плата за сбросы загрязняющих веществ в водные объекты</t>
  </si>
  <si>
    <t>Плата за размещение отходов производства</t>
  </si>
  <si>
    <t>ДОХОДЫ ОТ ОКАЗАНИЯ ПЛАТНЫХ УСЛУГ И КОМПЕНСАЦИИ ЗАТРАТ ГОСУДАРСТВА</t>
  </si>
  <si>
    <t>Доходы от оказания платных услуг (работ)</t>
  </si>
  <si>
    <t>Прочие доходы от оказания платных услуг (работ)</t>
  </si>
  <si>
    <t>Прочие доходы от оказания платных услуг (работ) получателями средств бюджетов городских округов</t>
  </si>
  <si>
    <t>Доходы от компенсации затрат государства</t>
  </si>
  <si>
    <t>Доходы, поступающие в порядке возмещения расходов, понесенных в связи с эксплуатацией имущества</t>
  </si>
  <si>
    <t>Доходы, поступающие в порядке возмещения расходов, понесенных в связи с эксплуатацией имущества городских округов</t>
  </si>
  <si>
    <t>ДОХОДЫ ОТ ПРОДАЖИ МАТЕРИАЛЬНЫХ И НЕМАТЕРИАЛЬНЫХ АКТИВОВ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</si>
  <si>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</si>
  <si>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имущества, находящегося в собственности городских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</si>
  <si>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</si>
  <si>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находящихся в государственной и муниципальной собственности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</si>
  <si>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</si>
  <si>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</si>
  <si>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ШТРАФЫ, САНКЦИИ, ВОЗМЕЩЕНИЕ УЩЕРБА</t>
  </si>
  <si>
    <t>Административные штрафы, установленные Кодексом Российской Федерации об административных правонарушениях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</si>
  <si>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</si>
  <si>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</si>
  <si>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</si>
  <si>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</si>
  <si>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</si>
  <si>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</si>
  <si>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</si>
  <si>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ПРОЧИЕ НЕНАЛОГОВЫЕ ДОХОДЫ</t>
  </si>
  <si>
    <t>Дотации бюджетам бюджетной системы Российской Федерации</t>
  </si>
  <si>
    <t>Дотации на выравнивание бюджетной обеспеченности</t>
  </si>
  <si>
    <t>Доходы бюджетов городских округов от возврата бюджетными учреждениями остатков субсидий прошлых лет</t>
  </si>
  <si>
    <t>Доходы бюджетов городских округов от возврата иными организациями остатков субсидий прошлых лет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</si>
  <si>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</si>
  <si>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</si>
  <si>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>Процент исполнения плана</t>
  </si>
  <si>
    <t xml:space="preserve"> Наименование показателя</t>
  </si>
  <si>
    <t xml:space="preserve">Код дохода по бюджетной классификации </t>
  </si>
  <si>
    <t>Уточненный план на год</t>
  </si>
  <si>
    <t>руб.</t>
  </si>
  <si>
    <t>Утверждено</t>
  </si>
  <si>
    <t>Постановлением Администрации города Глазова</t>
  </si>
  <si>
    <t>от______________№____________________</t>
  </si>
  <si>
    <t xml:space="preserve"> 1. Доходы бюджета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</si>
  <si>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</si>
  <si>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</si>
  <si>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</si>
  <si>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</si>
  <si>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Фонд оплаты труда государственных (муниципальных) органов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</si>
  <si>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</si>
  <si>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</si>
  <si>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Иные выплаты персоналу государственных (муниципальных) органов, за исключением фонда оплаты труда</t>
  </si>
  <si>
    <t>Иные закупки товаров, работ и услуг для обеспечения государственных (муниципальных) нужд</t>
  </si>
  <si>
    <t>Прочая закупка товаров, работ и услуг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</si>
  <si>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</si>
  <si>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Закупка товаров, работ и услуг для обеспечения государственных (муниципальных) нужд</t>
  </si>
  <si>
    <t>Социальное обеспечение и иные выплаты населению</t>
  </si>
  <si>
    <t>Пособия, компенсации и иные социальные выплаты гражданам, кроме публичных нормативных обязательств</t>
  </si>
  <si>
    <t>Обслуживание государственного (муниципального) долга</t>
  </si>
  <si>
    <t>Обслуживание муниципального долга</t>
  </si>
  <si>
    <t>Обслуживание государственного (муниципального) внутреннего долга</t>
  </si>
  <si>
    <t>ОБСЛУЖИВАНИЕ ГОСУДАРСТВЕННОГО (МУНИЦИПАЛЬНОГО) ДОЛГА</t>
  </si>
  <si>
    <t>Субсидии автономным учреждениям на иные цели</t>
  </si>
  <si>
    <t>Субсидии автономным учреждениям</t>
  </si>
  <si>
    <t>Предоставление субсидий бюджетным, автономным учреждениям и иным некоммерческим организациям</t>
  </si>
  <si>
    <t>Массовый спорт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</si>
  <si>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</si>
  <si>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Бюджетные инвестиции в объекты капитального строительства государственной (муниципальной) собственности</t>
  </si>
  <si>
    <t>Бюджетные инвестиции</t>
  </si>
  <si>
    <t>Капитальные вложения в объекты государственной (муниципальной) собственности</t>
  </si>
  <si>
    <t>Субсидии бюджетным учреждениям</t>
  </si>
  <si>
    <t>Социальные выплаты гражданам, кроме публичных нормативных социальных выплат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</si>
  <si>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</si>
  <si>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</si>
  <si>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Иные бюджетные ассигнования</t>
  </si>
  <si>
    <t>Субсидии бюджетным учреждениям на иные цели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</si>
  <si>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</si>
  <si>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Уплата иных платежей</t>
  </si>
  <si>
    <t>Уплата прочих налогов, сборов</t>
  </si>
  <si>
    <t>Уплата налога на имущество организаций и земельного налога</t>
  </si>
  <si>
    <t>Уплата налогов, сборов и иных платежей</t>
  </si>
  <si>
    <t>Закупка энергетических ресурсов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</si>
  <si>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</si>
  <si>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Фонд оплаты труда учреждений</t>
  </si>
  <si>
    <t>Расходы на выплаты персоналу казенных учреждений</t>
  </si>
  <si>
    <t>Субсидии (гранты в форме субсидий), не подлежащие казначейскому сопровождению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</si>
  <si>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</si>
  <si>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Дополнительное образование детей</t>
  </si>
  <si>
    <t>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</si>
  <si>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</si>
  <si>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Общее образование</t>
  </si>
  <si>
    <t>Дошкольное образование</t>
  </si>
  <si>
    <t>ОБРАЗОВАНИЕ</t>
  </si>
  <si>
    <t>Другие вопросы в области жилищно-коммунального хозяйства</t>
  </si>
  <si>
    <t>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</si>
  <si>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Бюджетные инвестиции на приобретение объектов недвижимого имущества в государственную (муниципальную) собственность</t>
  </si>
  <si>
    <t>Благоустройство</t>
  </si>
  <si>
    <t>Бюджетные инвестиции в соответствии с концессионными соглашениями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</si>
  <si>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</si>
  <si>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</si>
  <si>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</si>
  <si>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</si>
  <si>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Дорожное хозяйство (дорожные фонды)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</si>
  <si>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</si>
  <si>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</si>
  <si>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Защита населения и территории от чрезвычайных ситуаций природного и техногенного характера, пожарная безопасность</t>
  </si>
  <si>
    <t>Гражданская оборона</t>
  </si>
  <si>
    <t>НАЦИОНАЛЬНАЯ БЕЗОПАСНОСТЬ И ПРАВООХРАНИТЕЛЬНАЯ ДЕЯТЕЛЬНОСТЬ</t>
  </si>
  <si>
    <t>Резервные средства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</si>
  <si>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</si>
  <si>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</si>
  <si>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</si>
  <si>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</si>
  <si>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 xml:space="preserve">Код расхода по бюджетной классификации </t>
  </si>
  <si>
    <t>План на год</t>
  </si>
  <si>
    <t xml:space="preserve">Исполнено </t>
  </si>
  <si>
    <t>Кредиты кредитных организаций в валюте Российской Федерации</t>
  </si>
  <si>
    <t>Привлечение кредитов от кредитных организаций в валюте Российской Федерации</t>
  </si>
  <si>
    <t>Погашение кредитов, предоставленных кредитными организациями в валюте Российской Федерации</t>
  </si>
  <si>
    <t>Изменение остатков средств на счетах по учету средств бюджетов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</si>
  <si>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</si>
  <si>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</si>
  <si>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</si>
  <si>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</si>
  <si>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</si>
  <si>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</si>
  <si>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бюджетов городских округов</t>
  </si>
  <si>
    <t xml:space="preserve">Код источника финансирования по бюджетной классификации </t>
  </si>
  <si>
    <t>НАЛОГИ НА ТОВАРЫ (РАБОТЫ, УСЛУГИ), РЕАЛИЗУЕМЫЕ НА ТЕРРИТОРИИ РОССИЙСКОЙ ФЕДЕРАЦИИ</t>
  </si>
  <si>
    <t xml:space="preserve"> 000 1090000000 0000 000</t>
  </si>
  <si>
    <t xml:space="preserve"> 000 1090100000 0000 110</t>
  </si>
  <si>
    <t xml:space="preserve"> 000 1090102004 0000 110</t>
  </si>
  <si>
    <t xml:space="preserve"> 000 1110530000 0000 120</t>
  </si>
  <si>
    <t xml:space="preserve"> 000 1110531000 0000 120</t>
  </si>
  <si>
    <t xml:space="preserve"> 000 1110531204 0000 120</t>
  </si>
  <si>
    <t xml:space="preserve"> 000 1140602000 0000 430</t>
  </si>
  <si>
    <t xml:space="preserve"> 000 1140602404 0000 430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</si>
  <si>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</si>
  <si>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ГОСУДАРСТВЕННАЯ ПОШЛИНА</t>
  </si>
  <si>
    <t>ЗАДОЛЖЕННОСТЬ И ПЕРЕРАСЧЕТЫ ПО ОТМЕНЕННЫМ НАЛОГАМ, СБОРАМ И ИНЫМ ОБЯЗАТЕЛЬНЫМ ПЛАТЕЖАМ</t>
  </si>
  <si>
    <t>Налог на прибыль организаций, зачислявшийся до 1 января 2005 года в местные бюджеты</t>
  </si>
  <si>
    <t>Налог на прибыль организаций, зачислявшийся до 1 января 2005 года в местные бюджеты, мобилизуемый на территориях городских округов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</si>
  <si>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</si>
  <si>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Плата по соглашениям об установлении сервитута в отношении земельных участков, государственная собственность на которые не разграничена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</si>
  <si>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</si>
  <si>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</si>
  <si>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ПЛАТЕЖИ ПРИ ПОЛЬЗОВАНИИ ПРИРОДНЫМИ РЕСУРСАМИ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</si>
  <si>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</si>
  <si>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</si>
  <si>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Невыясненные поступления</t>
  </si>
  <si>
    <t>Невыясненные поступления, зачисляемые в бюджеты городских округов</t>
  </si>
  <si>
    <t>Инициативные платежи</t>
  </si>
  <si>
    <t>Инициативные платежи, зачисляемые в бюджеты городских округов</t>
  </si>
  <si>
    <t>БЕЗВОЗМЕЗДНЫЕ ПОСТУПЛЕНИЯ</t>
  </si>
  <si>
    <t>Доходы бюджетов городских округов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</si>
  <si>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</si>
  <si>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</si>
  <si>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Поступления от денежных пожертвований, предоставляемых негосударственными организациями получателям средств бюджетов городских округов</t>
  </si>
  <si>
    <t>Безвозмездные поступления от негосударственных организаций в бюджеты городских округов</t>
  </si>
  <si>
    <t>БЕЗВОЗМЕЗДНЫЕ ПОСТУПЛЕНИЯ ОТ НЕГОСУДАРСТВЕННЫХ ОРГАНИЗАЦИЙ</t>
  </si>
  <si>
    <t>Прочие межбюджетные трансферты, передаваемые бюджетам</t>
  </si>
  <si>
    <t>Прочие межбюджетные трансферты, передаваемые бюджетам городских округов</t>
  </si>
  <si>
    <t>Иные межбюджетные трансферты</t>
  </si>
  <si>
    <t>Субвенции бюджетам городских округов на государственную регистрацию актов гражданского состояния</t>
  </si>
  <si>
    <t>Субвенции бюджетам на государственную регистрацию актов гражданского состояния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</si>
  <si>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</si>
  <si>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</si>
  <si>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Прочие субсидии бюджетам городских округов</t>
  </si>
  <si>
    <t>Субвенции местным бюджетам на выполнение передаваемых полномочий субъектов Российской Федерации</t>
  </si>
  <si>
    <t>Субвенции бюджетам городских округов на выполнение передаваемых полномочий субъектов Российской Федерации</t>
  </si>
  <si>
    <t>Субсидии бюджетам городских округов на реализацию программ формирования современной городской среды</t>
  </si>
  <si>
    <t>Субсидии бюджетам на реализацию программ формирования современной городской среды</t>
  </si>
  <si>
    <t>Субсидии бюджетам городских округов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</si>
  <si>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Субсидии бюджетам на реализацию мероприятий по обеспечению жильем молодых семей</t>
  </si>
  <si>
    <t>Субсидии бюджетам городских округов на реализацию мероприятий по обеспечению жильем молодых семей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</si>
  <si>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</si>
  <si>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</si>
  <si>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</si>
  <si>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БЕЗВОЗМЕЗДНЫЕ ПОСТУПЛЕНИЯ ОТ ДРУГИХ БЮДЖЕТОВ БЮДЖЕТНОЙ СИСТЕМЫ РОССИЙСКОЙ ФЕДЕРАЦИИ</t>
  </si>
  <si>
    <t xml:space="preserve"> 000 0113 0000000000 830</t>
  </si>
  <si>
    <t xml:space="preserve"> 000 0113 0000000000 831</t>
  </si>
  <si>
    <t xml:space="preserve"> 000 0309 0000000000 200</t>
  </si>
  <si>
    <t xml:space="preserve"> 000 0309 0000000000 240</t>
  </si>
  <si>
    <t xml:space="preserve"> 000 0309 0000000000 244</t>
  </si>
  <si>
    <t xml:space="preserve"> 000 0503 0000000000 600</t>
  </si>
  <si>
    <t xml:space="preserve"> 000 0503 0000000000 610</t>
  </si>
  <si>
    <t xml:space="preserve"> 000 0503 0000000000 612</t>
  </si>
  <si>
    <t>Исполнение судебных актов</t>
  </si>
  <si>
    <t>Исполнение судебных актов Российской Федерации и мировых соглашений по возмещению причиненного вреда</t>
  </si>
  <si>
    <t xml:space="preserve"> 000 0103000000 0000 000</t>
  </si>
  <si>
    <t xml:space="preserve"> 000 0103010000 0000 000</t>
  </si>
  <si>
    <t xml:space="preserve"> 000 0103010000 0000 700</t>
  </si>
  <si>
    <t xml:space="preserve"> 000 0103010004 0000 710</t>
  </si>
  <si>
    <t xml:space="preserve"> 000 0103010000 0000 800</t>
  </si>
  <si>
    <t xml:space="preserve"> 000 0103010004 0000 810</t>
  </si>
  <si>
    <t>Бюджетные кредиты из других бюджетов бюджетной системы Российской Федерации</t>
  </si>
  <si>
    <t>Привлечение бюджетных кредитов из других бюджетов бюджетной системы Российской Федерации в валюте Российской Федерации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</si>
  <si>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</si>
  <si>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</si>
  <si>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</si>
  <si>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</si>
  <si>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Охрана семьи и детства</t>
  </si>
  <si>
    <t>Публичные нормативные выплаты гражданам несоциального характера</t>
  </si>
  <si>
    <t>Иные пенсии, социальные доплаты к пенсиям</t>
  </si>
  <si>
    <t>Другие вопросы в области культуры, кинематографии</t>
  </si>
  <si>
    <t>Культура</t>
  </si>
  <si>
    <t>КУЛЬТУРА, КИНЕМАТОГРАФИЯ</t>
  </si>
  <si>
    <t>Премии и гранты</t>
  </si>
  <si>
    <t>Иные выплаты персоналу учреждений, за исключением фонда оплаты труда</t>
  </si>
  <si>
    <t>СОЦИАЛЬНАЯ ПОЛИТИКА</t>
  </si>
  <si>
    <t>Субсидии гражданам на приобретение жилья</t>
  </si>
  <si>
    <t>ФИЗИЧЕСКАЯ КУЛЬТУРА И СПОРТ</t>
  </si>
  <si>
    <t>Субсидии бюджетам на софинансирование капитальных вложений в объекты муниципальной собственности</t>
  </si>
  <si>
    <t>Субсидии бюджетам городских округов на софинансирование капитальных вложений в объекты муниципальной собственности</t>
  </si>
  <si>
    <t>Дотации бюджетам городских округов на выравнивание бюджетной обеспеченности из бюджета субъекта Российской Федерации</t>
  </si>
  <si>
    <t>Дотации бюджетам на поддержку мер по обеспечению сбалансированности бюджетов</t>
  </si>
  <si>
    <t>Субсидии бюджетам бюджетной системы Российской Федерации (межбюджетные субсидии)</t>
  </si>
  <si>
    <t>Отчет об исполнении бюджета города Глазова за 1 полугодие 2023 г.</t>
  </si>
  <si>
    <t>НАЛОГОВЫЕ И НЕНАЛОГОВЫЕ ДОХОДЫ</t>
  </si>
  <si>
    <t>НАЛОГИ НА ПРИБЫЛЬ, ДОХОДЫ</t>
  </si>
  <si>
    <t>Налог на доходы физических лиц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</si>
  <si>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</si>
  <si>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</si>
  <si>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</si>
  <si>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</si>
  <si>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 xml:space="preserve"> 000 1010213001 0000 110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</si>
  <si>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</si>
  <si>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 xml:space="preserve"> 000 1010214001 0000 110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</si>
  <si>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</si>
  <si>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</si>
  <si>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</si>
  <si>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</si>
  <si>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</si>
  <si>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</si>
  <si>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НАЛОГИ НА СОВОКУПНЫЙ ДОХОД</t>
  </si>
  <si>
    <t>Налог, взимаемый в связи с применением упрощенной системы налогообложения</t>
  </si>
  <si>
    <t xml:space="preserve"> 000 1050100000 0000 110</t>
  </si>
  <si>
    <t>Налог, взимаемый с налогоплательщиков, выбравших в качестве объекта налогообложения доходы</t>
  </si>
  <si>
    <t xml:space="preserve"> 000 1050101001 0000 110</t>
  </si>
  <si>
    <t xml:space="preserve"> 000 1050101101 0000 110</t>
  </si>
  <si>
    <t>Налог, взимаемый с налогоплательщиков, выбравших в качестве объекта налогообложения доходы (за налоговые периоды, истекшие до 1 января 2011 года)</t>
  </si>
  <si>
    <t xml:space="preserve"> 000 1050101201 0000 110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</si>
  <si>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</si>
  <si>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 xml:space="preserve"> 000 1050102001 0000 110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</si>
  <si>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</si>
  <si>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 xml:space="preserve"> 000 1050102101 0000 110</t>
  </si>
  <si>
    <t>Налог, взимаемый с налогоплательщиков, выбравших в качестве объекта налогообложения доходы, уменьшенные на величину расходов (за налоговые периоды, истекшие до 1 января 2011 года)</t>
  </si>
  <si>
    <t xml:space="preserve"> 000 1050102201 0000 110</t>
  </si>
  <si>
    <t>Минимальный налог, зачисляемый в бюджеты субъектов Российской Федерации (за налоговые периоды, истекшие до 1 января 2016 года)</t>
  </si>
  <si>
    <t xml:space="preserve"> 000 1050105001 0000 110</t>
  </si>
  <si>
    <t>НАЛОГИ НА ИМУЩЕСТВО</t>
  </si>
  <si>
    <t>Земельный налог</t>
  </si>
  <si>
    <t>Земельный налог с физических лиц, обладающих земельным участком, расположенным в границах городских округов</t>
  </si>
  <si>
    <t>Государственная пошлина за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</si>
  <si>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 xml:space="preserve"> 000 1080717001 0000 110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</si>
  <si>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</t>
  </si>
  <si>
    <t xml:space="preserve"> 000 1080717301 0000 110</t>
  </si>
  <si>
    <t>Прочие налоги и сборы (по отмененным налогам и сборам субъектов Российской Федерации)</t>
  </si>
  <si>
    <t xml:space="preserve"> 000 1090600002 0000 110</t>
  </si>
  <si>
    <t>Налог с продаж</t>
  </si>
  <si>
    <t xml:space="preserve"> 000 1090601002 0000 110</t>
  </si>
  <si>
    <t>Прочие налоги и сборы (по отмененным местным налогам и сборам)</t>
  </si>
  <si>
    <t xml:space="preserve"> 000 1090700000 0000 110</t>
  </si>
  <si>
    <t>Налог на рекламу</t>
  </si>
  <si>
    <t xml:space="preserve"> 000 1090701000 0000 110</t>
  </si>
  <si>
    <t>Налог на рекламу, мобилизуемый на территориях городских округов</t>
  </si>
  <si>
    <t xml:space="preserve"> 000 1090701204 0000 110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</si>
  <si>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</si>
  <si>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</si>
  <si>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</si>
  <si>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Плата за размещение отходов производства и потребления</t>
  </si>
  <si>
    <t>Доходы от реализации недвижимого имущества бюджетных, автономных учреждений, находящегося в собственности городских округов, в части реализации основных средств</t>
  </si>
  <si>
    <t xml:space="preserve"> 000 1140204804 0000 410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</si>
  <si>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</si>
  <si>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</t>
  </si>
  <si>
    <t xml:space="preserve"> 000 1160111001 0000 140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</si>
  <si>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t>
  </si>
  <si>
    <t xml:space="preserve"> 000 1160111301 0000 140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</si>
  <si>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</si>
  <si>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</si>
  <si>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</si>
  <si>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</si>
  <si>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</si>
  <si>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</si>
  <si>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</si>
  <si>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</si>
  <si>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</si>
  <si>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</si>
  <si>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Административные штрафы, установленные законами субъектов Российской Федерации об административных правонарушениях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</si>
  <si>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</si>
  <si>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</si>
  <si>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</si>
  <si>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</si>
  <si>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Денежные средства, изымаемые в собственность Российской Федерации, субъекта Российской Федерации, муниципального образования в соответствии с решениями судов (за исключением обвинительных приговоров судов)</t>
  </si>
  <si>
    <t>Денежные средства, изымаемые в собственность городского округа в соответствии с решениями судов (за исключением обвинительных приговоров судов)</t>
  </si>
  <si>
    <t>Платежи в целях возмещения причиненного ущерба (убытков)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</si>
  <si>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</si>
  <si>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Платежи, уплачиваемые в целях возмещения вреда</t>
  </si>
  <si>
    <t xml:space="preserve"> 000 1161100001 0000 140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</si>
  <si>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</si>
  <si>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 xml:space="preserve"> 000 1161105001 0000 140</t>
  </si>
  <si>
    <t>Дотации бюджетам городских округов на поддержку мер по обеспечению сбалансированности бюджетов</t>
  </si>
  <si>
    <t>Субсидии бюджетам на проведение комплексных кадастровых работ</t>
  </si>
  <si>
    <t xml:space="preserve"> 000 2022551100 0000 150</t>
  </si>
  <si>
    <t>Субсидии бюджетам городских округов на проведение комплексных кадастровых работ</t>
  </si>
  <si>
    <t xml:space="preserve"> 000 2022551104 0000 150</t>
  </si>
  <si>
    <t>Субсидии бюджетам на развитие сети учреждений культурно-досугового типа</t>
  </si>
  <si>
    <t xml:space="preserve"> 000 2022551300 0000 150</t>
  </si>
  <si>
    <t>Субсидии бюджетам городских округов на развитие сети учреждений культурно-досугового типа</t>
  </si>
  <si>
    <t xml:space="preserve"> 000 2022551304 0000 150</t>
  </si>
  <si>
    <t>Субсидии бюджетам на поддержку отрасли культуры</t>
  </si>
  <si>
    <t xml:space="preserve"> 000 2022551900 0000 150</t>
  </si>
  <si>
    <t>Субсидии бюджетам городских округов на поддержку отрасли культуры</t>
  </si>
  <si>
    <t xml:space="preserve"> 000 2022551904 0000 150</t>
  </si>
  <si>
    <t>Субсидии бюджетам на техническое оснащение региональных и муниципальных музеев</t>
  </si>
  <si>
    <t xml:space="preserve"> 000 2022559000 0000 150</t>
  </si>
  <si>
    <t>Субсидии бюджетам городских округов на техническое оснащение региональных и муниципальных музеев</t>
  </si>
  <si>
    <t xml:space="preserve"> 000 2022559004 0000 150</t>
  </si>
  <si>
    <t>Субсидии бюджетам на реализацию мероприятий по модернизации школьных систем образования</t>
  </si>
  <si>
    <t xml:space="preserve"> 000 2022575000 0000 150</t>
  </si>
  <si>
    <t>Субсидии бюджетам городских округов на реализацию мероприятий по модернизации школьных систем образования</t>
  </si>
  <si>
    <t xml:space="preserve"> 000 2022575004 0000 150</t>
  </si>
  <si>
    <t>Прочие субсидии</t>
  </si>
  <si>
    <t>Субвенции бюджетам бюджетной системы Российской Федерации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</si>
  <si>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</si>
  <si>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</si>
  <si>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</si>
  <si>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</si>
  <si>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Межбюджетные трансферты, передаваемые бюджетам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</si>
  <si>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 xml:space="preserve"> 000 2024542400 0000 150</t>
  </si>
  <si>
    <t>Межбюджетные трансферты, передаваемые бюджетам городских округов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</si>
  <si>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 xml:space="preserve"> 000 2024542404 0000 150</t>
  </si>
  <si>
    <t>Доходы бюджетов городских округов от возврата организациями остатков субсидий прошлых лет</t>
  </si>
  <si>
    <t>ВОЗВРАТ ОСТАТКОВ СУБСИДИЙ, СУБВЕНЦИЙ И ИНЫХ МЕЖБЮДЖЕТНЫХ ТРАНСФЕРТОВ, ИМЕЮЩИХ ЦЕЛЕВОЕ НАЗНАЧЕНИЕ, ПРОШЛЫХ ЛЕТ</t>
  </si>
  <si>
    <t>Возврат остатков субсидий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организациях, из бюджетов городских округов</t>
  </si>
  <si>
    <t xml:space="preserve"> 000 2192530404 0000 150</t>
  </si>
  <si>
    <t>Возврат остатков иных межбюджетных трансфертов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из бюджетов городских округов</t>
  </si>
  <si>
    <t xml:space="preserve"> 000 2194530304 0000 150</t>
  </si>
  <si>
    <t>Иные выплаты государственных (муниципальных) органов привлекаемым лицам</t>
  </si>
  <si>
    <t>Закупка товаров, работ и услуг в целях капитального ремонта государственного (муниципального) имущества</t>
  </si>
  <si>
    <t>Молодежная политика</t>
  </si>
  <si>
    <t>Другие вопросы в области образования</t>
  </si>
  <si>
    <t>Пенсионное обеспечение</t>
  </si>
  <si>
    <t>Публичные нормативные социальные выплаты гражданам</t>
  </si>
  <si>
    <t>Социальное обеспечение населения</t>
  </si>
  <si>
    <t>Приобретение товаров, работ и услуг в пользу граждан в целях их социального обеспечения</t>
  </si>
  <si>
    <t>Физическая культура</t>
  </si>
  <si>
    <t>Спорт высших достижений</t>
  </si>
  <si>
    <t xml:space="preserve"> 000 0103 0000000000 800</t>
  </si>
  <si>
    <t xml:space="preserve"> 000 0103 0000000000 850</t>
  </si>
  <si>
    <t xml:space="preserve"> 000 0103 0000000000 853</t>
  </si>
  <si>
    <t xml:space="preserve"> 000 0106 0000000000 800</t>
  </si>
  <si>
    <t xml:space="preserve"> 000 0106 0000000000 850</t>
  </si>
  <si>
    <t xml:space="preserve"> 000 0106 0000000000 853</t>
  </si>
  <si>
    <t xml:space="preserve"> 000 0113 0000000000 112</t>
  </si>
  <si>
    <t xml:space="preserve"> 000 0113 0000000000 120</t>
  </si>
  <si>
    <t xml:space="preserve"> 000 0113 0000000000 121</t>
  </si>
  <si>
    <t xml:space="preserve"> 000 0113 0000000000 129</t>
  </si>
  <si>
    <t xml:space="preserve"> 000 0113 0000000000 620</t>
  </si>
  <si>
    <t xml:space="preserve"> 000 0113 0000000000 622</t>
  </si>
  <si>
    <t xml:space="preserve"> 000 0309 0000000000 612</t>
  </si>
  <si>
    <t xml:space="preserve"> 000 0409 0000000000 243</t>
  </si>
  <si>
    <t xml:space="preserve"> 000 0501 0000000000 400</t>
  </si>
  <si>
    <t xml:space="preserve"> 000 0501 0000000000 410</t>
  </si>
  <si>
    <t xml:space="preserve"> 000 0501 0000000000 412</t>
  </si>
  <si>
    <t xml:space="preserve"> 000 0501 0000000000 800</t>
  </si>
  <si>
    <t xml:space="preserve"> 000 0501 0000000000 810</t>
  </si>
  <si>
    <t xml:space="preserve"> 000 0501 0000000000 813</t>
  </si>
  <si>
    <t xml:space="preserve"> 000 0503 0000000000 630</t>
  </si>
  <si>
    <t xml:space="preserve"> 000 0503 0000000000 633</t>
  </si>
  <si>
    <t xml:space="preserve"> 000 0701 0000000000 200</t>
  </si>
  <si>
    <t xml:space="preserve"> 000 0701 0000000000 240</t>
  </si>
  <si>
    <t xml:space="preserve"> 000 0701 0000000000 244</t>
  </si>
  <si>
    <t xml:space="preserve"> 000 0702 0000000000 622</t>
  </si>
  <si>
    <t xml:space="preserve"> 000 0703 0000000000 200</t>
  </si>
  <si>
    <t xml:space="preserve"> 000 0703 0000000000 240</t>
  </si>
  <si>
    <t xml:space="preserve"> 000 0703 0000000000 244</t>
  </si>
  <si>
    <t xml:space="preserve"> 000 0709 0000000000 320</t>
  </si>
  <si>
    <t xml:space="preserve"> 000 0709 0000000000 321</t>
  </si>
  <si>
    <t xml:space="preserve"> 000 0709 0000000000 620</t>
  </si>
  <si>
    <t xml:space="preserve"> 000 0709 0000000000 621</t>
  </si>
  <si>
    <t xml:space="preserve"> 000 0709 0000000000 622</t>
  </si>
  <si>
    <t xml:space="preserve"> 000 0801 0000000000 460</t>
  </si>
  <si>
    <t xml:space="preserve"> 000 0801 0000000000 464</t>
  </si>
  <si>
    <t xml:space="preserve"> 000 1101 0000000000 200</t>
  </si>
  <si>
    <t xml:space="preserve"> 000 1101 0000000000 240</t>
  </si>
  <si>
    <t xml:space="preserve"> 000 1101 0000000000 244</t>
  </si>
  <si>
    <t xml:space="preserve"> 000 1101 0000000000 610</t>
  </si>
  <si>
    <t xml:space="preserve"> 000 1101 0000000000 612</t>
  </si>
  <si>
    <t xml:space="preserve"> 000 1103 0000000000 000</t>
  </si>
  <si>
    <t xml:space="preserve"> 000 1103 0000000000 600</t>
  </si>
  <si>
    <t xml:space="preserve"> 000 1103 0000000000 620</t>
  </si>
  <si>
    <t xml:space="preserve"> 000 1103 0000000000 621</t>
  </si>
  <si>
    <t>Привлечение городскими округами кредитов от кредитных организаций в валюте Российской Федерации</t>
  </si>
  <si>
    <t>Погашение городскими округами кредитов от кредитных организаций в валюте Российской Федерации</t>
  </si>
  <si>
    <t>Бюджетные кредиты из других бюджетов бюджетной системы Российской Федерации в валюте Российской Федерации</t>
  </si>
  <si>
    <t>Увеличение прочих остатков денежных средств бюджетов городских округов</t>
  </si>
  <si>
    <t>Начальник управления финансов, наделенного правами юридического лица, Администрации города Глазова</t>
  </si>
  <si>
    <t>И.В. Петров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</si>
</sst>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\.mm\.yyyy"/>
    <numFmt numFmtId="165" formatCode="0.0"/>
    <numFmt numFmtId="166" formatCode="#,##0.0"/>
  </numFmts>
  <fonts count="31" x14ac:knownFonts="1">
    <font>
      <sz val="11"/>
      <name val="Calibri"/>
      <family val="2"/>
      <scheme val="minor"/>
    </font>
    <font>
      <b/>
      <sz val="8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sz val="6"/>
      <color rgb="FF000000"/>
      <name val="Arial"/>
      <family val="2"/>
      <charset val="204"/>
    </font>
    <font>
      <sz val="9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b/>
      <sz val="8"/>
      <color rgb="FF000000"/>
      <name val="Arial"/>
      <family val="2"/>
      <charset val="204"/>
    </font>
    <font>
      <b/>
      <i/>
      <sz val="8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8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9"/>
      <name val="Arial Cyr"/>
      <family val="2"/>
      <charset val="204"/>
    </font>
    <font>
      <sz val="8"/>
      <color indexed="8"/>
      <name val="Arial"/>
      <family val="2"/>
      <charset val="204"/>
    </font>
    <font>
      <b/>
      <sz val="8"/>
      <color indexed="8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sz val="10"/>
      <name val="Arial Cyr"/>
      <family val="2"/>
      <charset val="204"/>
    </font>
    <font>
      <b/>
      <sz val="11"/>
      <color rgb="FF000000"/>
      <name val="Arial"/>
      <family val="2"/>
      <charset val="204"/>
    </font>
    <font>
      <sz val="10"/>
      <color indexed="8"/>
      <name val="Arial"/>
      <family val="2"/>
      <charset val="204"/>
    </font>
    <font>
      <b/>
      <sz val="14"/>
      <name val="Arial Cyr"/>
      <family val="2"/>
      <charset val="204"/>
    </font>
    <font>
      <b/>
      <sz val="11"/>
      <name val="Arial"/>
      <family val="2"/>
      <charset val="204"/>
    </font>
    <font>
      <sz val="13"/>
      <name val="Times New Roman"/>
      <family val="1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53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hair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</borders>
  <cellStyleXfs count="168">
    <xf numFmtId="0" fontId="0" fillId="0" borderId="0"/>
    <xf numFmtId="0" fontId="1" fillId="0" borderId="1"/>
    <xf numFmtId="0" fontId="2" fillId="0" borderId="1">
      <alignment horizontal="center" wrapText="1"/>
    </xf>
    <xf numFmtId="0" fontId="3" fillId="0" borderId="2"/>
    <xf numFmtId="0" fontId="3" fillId="0" borderId="1"/>
    <xf numFmtId="0" fontId="4" fillId="0" borderId="1"/>
    <xf numFmtId="0" fontId="2" fillId="0" borderId="1">
      <alignment horizontal="left" wrapText="1"/>
    </xf>
    <xf numFmtId="0" fontId="5" fillId="0" borderId="1"/>
    <xf numFmtId="0" fontId="3" fillId="0" borderId="3"/>
    <xf numFmtId="0" fontId="6" fillId="0" borderId="4">
      <alignment horizontal="center"/>
    </xf>
    <xf numFmtId="0" fontId="4" fillId="0" borderId="5"/>
    <xf numFmtId="0" fontId="6" fillId="0" borderId="1">
      <alignment horizontal="left"/>
    </xf>
    <xf numFmtId="0" fontId="7" fillId="0" borderId="1">
      <alignment horizontal="center" vertical="top"/>
    </xf>
    <xf numFmtId="49" fontId="8" fillId="0" borderId="6">
      <alignment horizontal="right"/>
    </xf>
    <xf numFmtId="49" fontId="4" fillId="0" borderId="7">
      <alignment horizontal="center"/>
    </xf>
    <xf numFmtId="0" fontId="4" fillId="0" borderId="8"/>
    <xf numFmtId="49" fontId="4" fillId="0" borderId="1"/>
    <xf numFmtId="49" fontId="6" fillId="0" borderId="1">
      <alignment horizontal="right"/>
    </xf>
    <xf numFmtId="0" fontId="6" fillId="0" borderId="1"/>
    <xf numFmtId="0" fontId="6" fillId="0" borderId="1">
      <alignment horizontal="center"/>
    </xf>
    <xf numFmtId="0" fontId="6" fillId="0" borderId="6">
      <alignment horizontal="right"/>
    </xf>
    <xf numFmtId="164" fontId="6" fillId="0" borderId="9">
      <alignment horizontal="center"/>
    </xf>
    <xf numFmtId="49" fontId="6" fillId="0" borderId="1"/>
    <xf numFmtId="0" fontId="6" fillId="0" borderId="1">
      <alignment horizontal="right"/>
    </xf>
    <xf numFmtId="0" fontId="6" fillId="0" borderId="10">
      <alignment horizontal="center"/>
    </xf>
    <xf numFmtId="0" fontId="6" fillId="0" borderId="2">
      <alignment wrapText="1"/>
    </xf>
    <xf numFmtId="49" fontId="6" fillId="0" borderId="11">
      <alignment horizontal="center"/>
    </xf>
    <xf numFmtId="0" fontId="6" fillId="0" borderId="12">
      <alignment wrapText="1"/>
    </xf>
    <xf numFmtId="49" fontId="6" fillId="0" borderId="9">
      <alignment horizontal="center"/>
    </xf>
    <xf numFmtId="0" fontId="6" fillId="0" borderId="13">
      <alignment horizontal="left"/>
    </xf>
    <xf numFmtId="49" fontId="6" fillId="0" borderId="13"/>
    <xf numFmtId="0" fontId="6" fillId="0" borderId="9">
      <alignment horizontal="center"/>
    </xf>
    <xf numFmtId="49" fontId="6" fillId="0" borderId="14">
      <alignment horizontal="center"/>
    </xf>
    <xf numFmtId="0" fontId="9" fillId="0" borderId="1"/>
    <xf numFmtId="0" fontId="9" fillId="0" borderId="15"/>
    <xf numFmtId="49" fontId="6" fillId="0" borderId="16">
      <alignment horizontal="center" vertical="center" wrapText="1"/>
    </xf>
    <xf numFmtId="49" fontId="6" fillId="0" borderId="4">
      <alignment horizontal="center" vertical="center" wrapText="1"/>
    </xf>
    <xf numFmtId="0" fontId="6" fillId="0" borderId="17">
      <alignment horizontal="left" wrapText="1"/>
    </xf>
    <xf numFmtId="49" fontId="6" fillId="0" borderId="18">
      <alignment horizontal="center" wrapText="1"/>
    </xf>
    <xf numFmtId="49" fontId="6" fillId="0" borderId="19">
      <alignment horizontal="center"/>
    </xf>
    <xf numFmtId="4" fontId="6" fillId="0" borderId="16">
      <alignment horizontal="right"/>
    </xf>
    <xf numFmtId="4" fontId="6" fillId="0" borderId="20">
      <alignment horizontal="right"/>
    </xf>
    <xf numFmtId="0" fontId="6" fillId="0" borderId="21">
      <alignment horizontal="left" wrapText="1"/>
    </xf>
    <xf numFmtId="0" fontId="6" fillId="0" borderId="22">
      <alignment horizontal="left" wrapText="1" indent="1"/>
    </xf>
    <xf numFmtId="49" fontId="6" fillId="0" borderId="23">
      <alignment horizontal="center" wrapText="1"/>
    </xf>
    <xf numFmtId="49" fontId="6" fillId="0" borderId="24">
      <alignment horizontal="center"/>
    </xf>
    <xf numFmtId="49" fontId="6" fillId="0" borderId="25">
      <alignment horizontal="center"/>
    </xf>
    <xf numFmtId="0" fontId="6" fillId="0" borderId="26">
      <alignment horizontal="left" wrapText="1" indent="1"/>
    </xf>
    <xf numFmtId="0" fontId="6" fillId="0" borderId="20">
      <alignment horizontal="left" wrapText="1" indent="2"/>
    </xf>
    <xf numFmtId="49" fontId="6" fillId="0" borderId="27">
      <alignment horizontal="center"/>
    </xf>
    <xf numFmtId="49" fontId="6" fillId="0" borderId="16">
      <alignment horizontal="center"/>
    </xf>
    <xf numFmtId="0" fontId="6" fillId="0" borderId="28">
      <alignment horizontal="left" wrapText="1" indent="2"/>
    </xf>
    <xf numFmtId="0" fontId="6" fillId="0" borderId="15"/>
    <xf numFmtId="0" fontId="6" fillId="2" borderId="15"/>
    <xf numFmtId="0" fontId="6" fillId="2" borderId="1"/>
    <xf numFmtId="0" fontId="6" fillId="0" borderId="1">
      <alignment horizontal="left" wrapText="1"/>
    </xf>
    <xf numFmtId="49" fontId="6" fillId="0" borderId="1">
      <alignment horizontal="center" wrapText="1"/>
    </xf>
    <xf numFmtId="49" fontId="6" fillId="0" borderId="1">
      <alignment horizontal="center"/>
    </xf>
    <xf numFmtId="0" fontId="6" fillId="0" borderId="2">
      <alignment horizontal="left"/>
    </xf>
    <xf numFmtId="49" fontId="6" fillId="0" borderId="2"/>
    <xf numFmtId="0" fontId="6" fillId="0" borderId="2"/>
    <xf numFmtId="0" fontId="4" fillId="0" borderId="2"/>
    <xf numFmtId="0" fontId="6" fillId="0" borderId="29">
      <alignment horizontal="left" wrapText="1"/>
    </xf>
    <xf numFmtId="49" fontId="6" fillId="0" borderId="19">
      <alignment horizontal="center" wrapText="1"/>
    </xf>
    <xf numFmtId="4" fontId="6" fillId="0" borderId="30">
      <alignment horizontal="right"/>
    </xf>
    <xf numFmtId="4" fontId="6" fillId="0" borderId="31">
      <alignment horizontal="right"/>
    </xf>
    <xf numFmtId="0" fontId="6" fillId="0" borderId="32">
      <alignment horizontal="left" wrapText="1"/>
    </xf>
    <xf numFmtId="49" fontId="6" fillId="0" borderId="27">
      <alignment horizontal="center" wrapText="1"/>
    </xf>
    <xf numFmtId="49" fontId="6" fillId="0" borderId="20">
      <alignment horizontal="center"/>
    </xf>
    <xf numFmtId="0" fontId="6" fillId="0" borderId="12"/>
    <xf numFmtId="0" fontId="6" fillId="0" borderId="33"/>
    <xf numFmtId="0" fontId="1" fillId="0" borderId="28">
      <alignment horizontal="left" wrapText="1"/>
    </xf>
    <xf numFmtId="0" fontId="6" fillId="0" borderId="34">
      <alignment horizontal="center" wrapText="1"/>
    </xf>
    <xf numFmtId="49" fontId="6" fillId="0" borderId="35">
      <alignment horizontal="center" wrapText="1"/>
    </xf>
    <xf numFmtId="4" fontId="6" fillId="0" borderId="19">
      <alignment horizontal="right"/>
    </xf>
    <xf numFmtId="4" fontId="6" fillId="0" borderId="36">
      <alignment horizontal="right"/>
    </xf>
    <xf numFmtId="0" fontId="1" fillId="0" borderId="9">
      <alignment horizontal="left" wrapText="1"/>
    </xf>
    <xf numFmtId="0" fontId="4" fillId="0" borderId="15"/>
    <xf numFmtId="0" fontId="6" fillId="0" borderId="1">
      <alignment horizontal="center" wrapText="1"/>
    </xf>
    <xf numFmtId="0" fontId="1" fillId="0" borderId="1">
      <alignment horizontal="center"/>
    </xf>
    <xf numFmtId="0" fontId="1" fillId="0" borderId="2"/>
    <xf numFmtId="49" fontId="6" fillId="0" borderId="2">
      <alignment horizontal="left"/>
    </xf>
    <xf numFmtId="0" fontId="6" fillId="0" borderId="22">
      <alignment horizontal="left" wrapText="1"/>
    </xf>
    <xf numFmtId="0" fontId="6" fillId="0" borderId="26">
      <alignment horizontal="left" wrapText="1"/>
    </xf>
    <xf numFmtId="0" fontId="4" fillId="0" borderId="24"/>
    <xf numFmtId="0" fontId="4" fillId="0" borderId="25"/>
    <xf numFmtId="0" fontId="6" fillId="0" borderId="29">
      <alignment horizontal="left" wrapText="1" indent="1"/>
    </xf>
    <xf numFmtId="49" fontId="6" fillId="0" borderId="37">
      <alignment horizontal="center" wrapText="1"/>
    </xf>
    <xf numFmtId="49" fontId="6" fillId="0" borderId="30">
      <alignment horizontal="center"/>
    </xf>
    <xf numFmtId="0" fontId="6" fillId="0" borderId="32">
      <alignment horizontal="left" wrapText="1" indent="1"/>
    </xf>
    <xf numFmtId="0" fontId="6" fillId="0" borderId="22">
      <alignment horizontal="left" wrapText="1" indent="2"/>
    </xf>
    <xf numFmtId="0" fontId="6" fillId="0" borderId="26">
      <alignment horizontal="left" wrapText="1" indent="2"/>
    </xf>
    <xf numFmtId="49" fontId="6" fillId="0" borderId="37">
      <alignment horizontal="center"/>
    </xf>
    <xf numFmtId="0" fontId="4" fillId="0" borderId="13"/>
    <xf numFmtId="0" fontId="10" fillId="0" borderId="38">
      <alignment horizontal="center" vertical="center" textRotation="90" wrapText="1"/>
    </xf>
    <xf numFmtId="0" fontId="6" fillId="0" borderId="16">
      <alignment horizontal="center" vertical="top" wrapText="1"/>
    </xf>
    <xf numFmtId="0" fontId="6" fillId="0" borderId="16">
      <alignment horizontal="center" vertical="top"/>
    </xf>
    <xf numFmtId="49" fontId="6" fillId="0" borderId="16">
      <alignment horizontal="center" vertical="top" wrapText="1"/>
    </xf>
    <xf numFmtId="0" fontId="1" fillId="0" borderId="39"/>
    <xf numFmtId="49" fontId="1" fillId="0" borderId="18">
      <alignment horizontal="center"/>
    </xf>
    <xf numFmtId="0" fontId="9" fillId="0" borderId="8"/>
    <xf numFmtId="49" fontId="11" fillId="0" borderId="40">
      <alignment horizontal="left" vertical="center" wrapText="1"/>
    </xf>
    <xf numFmtId="49" fontId="1" fillId="0" borderId="27">
      <alignment horizontal="center" vertical="center" wrapText="1"/>
    </xf>
    <xf numFmtId="49" fontId="6" fillId="0" borderId="41">
      <alignment horizontal="left" vertical="center" wrapText="1" indent="2"/>
    </xf>
    <xf numFmtId="49" fontId="6" fillId="0" borderId="23">
      <alignment horizontal="center" vertical="center" wrapText="1"/>
    </xf>
    <xf numFmtId="0" fontId="6" fillId="0" borderId="24"/>
    <xf numFmtId="4" fontId="6" fillId="0" borderId="24">
      <alignment horizontal="right"/>
    </xf>
    <xf numFmtId="4" fontId="6" fillId="0" borderId="25">
      <alignment horizontal="right"/>
    </xf>
    <xf numFmtId="49" fontId="6" fillId="0" borderId="42">
      <alignment horizontal="left" vertical="center" wrapText="1" indent="3"/>
    </xf>
    <xf numFmtId="49" fontId="6" fillId="0" borderId="37">
      <alignment horizontal="center" vertical="center" wrapText="1"/>
    </xf>
    <xf numFmtId="49" fontId="6" fillId="0" borderId="40">
      <alignment horizontal="left" vertical="center" wrapText="1" indent="3"/>
    </xf>
    <xf numFmtId="49" fontId="6" fillId="0" borderId="27">
      <alignment horizontal="center" vertical="center" wrapText="1"/>
    </xf>
    <xf numFmtId="49" fontId="6" fillId="0" borderId="43">
      <alignment horizontal="left" vertical="center" wrapText="1" indent="3"/>
    </xf>
    <xf numFmtId="0" fontId="11" fillId="0" borderId="39">
      <alignment horizontal="left" vertical="center" wrapText="1"/>
    </xf>
    <xf numFmtId="49" fontId="6" fillId="0" borderId="44">
      <alignment horizontal="center" vertical="center" wrapText="1"/>
    </xf>
    <xf numFmtId="4" fontId="6" fillId="0" borderId="4">
      <alignment horizontal="right"/>
    </xf>
    <xf numFmtId="4" fontId="6" fillId="0" borderId="45">
      <alignment horizontal="right"/>
    </xf>
    <xf numFmtId="0" fontId="10" fillId="0" borderId="13">
      <alignment horizontal="center" vertical="center" textRotation="90" wrapText="1"/>
    </xf>
    <xf numFmtId="49" fontId="6" fillId="0" borderId="13">
      <alignment horizontal="left" vertical="center" wrapText="1" indent="3"/>
    </xf>
    <xf numFmtId="49" fontId="6" fillId="0" borderId="15">
      <alignment horizontal="center" vertical="center" wrapText="1"/>
    </xf>
    <xf numFmtId="4" fontId="6" fillId="0" borderId="15">
      <alignment horizontal="right"/>
    </xf>
    <xf numFmtId="0" fontId="6" fillId="0" borderId="1">
      <alignment vertical="center"/>
    </xf>
    <xf numFmtId="49" fontId="6" fillId="0" borderId="1">
      <alignment horizontal="left" vertical="center" wrapText="1" indent="3"/>
    </xf>
    <xf numFmtId="49" fontId="6" fillId="0" borderId="1">
      <alignment horizontal="center" vertical="center" wrapText="1"/>
    </xf>
    <xf numFmtId="4" fontId="6" fillId="0" borderId="1">
      <alignment horizontal="right" shrinkToFit="1"/>
    </xf>
    <xf numFmtId="0" fontId="10" fillId="0" borderId="2">
      <alignment horizontal="center" vertical="center" textRotation="90" wrapText="1"/>
    </xf>
    <xf numFmtId="49" fontId="6" fillId="0" borderId="2">
      <alignment horizontal="left" vertical="center" wrapText="1" indent="3"/>
    </xf>
    <xf numFmtId="49" fontId="6" fillId="0" borderId="2">
      <alignment horizontal="center" vertical="center" wrapText="1"/>
    </xf>
    <xf numFmtId="4" fontId="6" fillId="0" borderId="2">
      <alignment horizontal="right"/>
    </xf>
    <xf numFmtId="49" fontId="1" fillId="0" borderId="18">
      <alignment horizontal="center" vertical="center" wrapText="1"/>
    </xf>
    <xf numFmtId="0" fontId="6" fillId="0" borderId="25"/>
    <xf numFmtId="0" fontId="10" fillId="0" borderId="13">
      <alignment horizontal="center" vertical="center" textRotation="90"/>
    </xf>
    <xf numFmtId="0" fontId="10" fillId="0" borderId="2">
      <alignment horizontal="center" vertical="center" textRotation="90"/>
    </xf>
    <xf numFmtId="0" fontId="10" fillId="0" borderId="38">
      <alignment horizontal="center" vertical="center" textRotation="90"/>
    </xf>
    <xf numFmtId="49" fontId="11" fillId="0" borderId="39">
      <alignment horizontal="left" vertical="center" wrapText="1"/>
    </xf>
    <xf numFmtId="0" fontId="10" fillId="0" borderId="16">
      <alignment horizontal="center" vertical="center" textRotation="90"/>
    </xf>
    <xf numFmtId="0" fontId="1" fillId="0" borderId="18">
      <alignment horizontal="center" vertical="center"/>
    </xf>
    <xf numFmtId="0" fontId="6" fillId="0" borderId="40">
      <alignment horizontal="left" vertical="center" wrapText="1"/>
    </xf>
    <xf numFmtId="0" fontId="6" fillId="0" borderId="23">
      <alignment horizontal="center" vertical="center"/>
    </xf>
    <xf numFmtId="0" fontId="6" fillId="0" borderId="37">
      <alignment horizontal="center" vertical="center"/>
    </xf>
    <xf numFmtId="0" fontId="6" fillId="0" borderId="27">
      <alignment horizontal="center" vertical="center"/>
    </xf>
    <xf numFmtId="0" fontId="6" fillId="0" borderId="43">
      <alignment horizontal="left" vertical="center" wrapText="1"/>
    </xf>
    <xf numFmtId="0" fontId="1" fillId="0" borderId="27">
      <alignment horizontal="center" vertical="center"/>
    </xf>
    <xf numFmtId="0" fontId="6" fillId="0" borderId="44">
      <alignment horizontal="center" vertical="center"/>
    </xf>
    <xf numFmtId="49" fontId="1" fillId="0" borderId="18">
      <alignment horizontal="center" vertical="center"/>
    </xf>
    <xf numFmtId="49" fontId="6" fillId="0" borderId="40">
      <alignment horizontal="left" vertical="center" wrapText="1"/>
    </xf>
    <xf numFmtId="49" fontId="6" fillId="0" borderId="23">
      <alignment horizontal="center" vertical="center"/>
    </xf>
    <xf numFmtId="49" fontId="6" fillId="0" borderId="37">
      <alignment horizontal="center" vertical="center"/>
    </xf>
    <xf numFmtId="49" fontId="6" fillId="0" borderId="27">
      <alignment horizontal="center" vertical="center"/>
    </xf>
    <xf numFmtId="49" fontId="6" fillId="0" borderId="43">
      <alignment horizontal="left" vertical="center" wrapText="1"/>
    </xf>
    <xf numFmtId="49" fontId="6" fillId="0" borderId="44">
      <alignment horizontal="center" vertical="center"/>
    </xf>
    <xf numFmtId="49" fontId="6" fillId="0" borderId="2">
      <alignment horizontal="center" wrapText="1"/>
    </xf>
    <xf numFmtId="0" fontId="6" fillId="0" borderId="2">
      <alignment horizontal="center"/>
    </xf>
    <xf numFmtId="49" fontId="6" fillId="0" borderId="1">
      <alignment horizontal="left"/>
    </xf>
    <xf numFmtId="0" fontId="6" fillId="0" borderId="13">
      <alignment horizontal="center"/>
    </xf>
    <xf numFmtId="49" fontId="6" fillId="0" borderId="13">
      <alignment horizontal="center"/>
    </xf>
    <xf numFmtId="0" fontId="12" fillId="0" borderId="2">
      <alignment wrapText="1"/>
    </xf>
    <xf numFmtId="0" fontId="13" fillId="0" borderId="2"/>
    <xf numFmtId="0" fontId="12" fillId="0" borderId="16">
      <alignment wrapText="1"/>
    </xf>
    <xf numFmtId="0" fontId="12" fillId="0" borderId="13">
      <alignment wrapText="1"/>
    </xf>
    <xf numFmtId="0" fontId="13" fillId="0" borderId="13"/>
    <xf numFmtId="0" fontId="16" fillId="0" borderId="0"/>
    <xf numFmtId="0" fontId="16" fillId="0" borderId="0"/>
    <xf numFmtId="0" fontId="16" fillId="0" borderId="0"/>
    <xf numFmtId="0" fontId="14" fillId="0" borderId="1"/>
    <xf numFmtId="0" fontId="14" fillId="0" borderId="1"/>
    <xf numFmtId="0" fontId="15" fillId="3" borderId="1"/>
    <xf numFmtId="0" fontId="14" fillId="0" borderId="1"/>
  </cellStyleXfs>
  <cellXfs count="112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/>
    <xf numFmtId="0" fontId="4" fillId="0" borderId="1" xfId="5" applyNumberFormat="1" applyProtection="1"/>
    <xf numFmtId="0" fontId="6" fillId="0" borderId="1" xfId="11" applyNumberFormat="1" applyProtection="1">
      <alignment horizontal="left"/>
    </xf>
    <xf numFmtId="0" fontId="6" fillId="0" borderId="1" xfId="18" applyNumberFormat="1" applyProtection="1"/>
    <xf numFmtId="49" fontId="6" fillId="0" borderId="1" xfId="22" applyNumberFormat="1" applyProtection="1"/>
    <xf numFmtId="0" fontId="6" fillId="0" borderId="1" xfId="55" applyNumberFormat="1" applyProtection="1">
      <alignment horizontal="left" wrapText="1"/>
    </xf>
    <xf numFmtId="49" fontId="6" fillId="0" borderId="1" xfId="56" applyNumberFormat="1" applyProtection="1">
      <alignment horizontal="center" wrapText="1"/>
    </xf>
    <xf numFmtId="49" fontId="6" fillId="0" borderId="1" xfId="57" applyNumberFormat="1" applyProtection="1">
      <alignment horizontal="center"/>
    </xf>
    <xf numFmtId="49" fontId="6" fillId="0" borderId="2" xfId="59" applyNumberFormat="1" applyProtection="1"/>
    <xf numFmtId="0" fontId="6" fillId="0" borderId="2" xfId="60" applyNumberFormat="1" applyProtection="1"/>
    <xf numFmtId="0" fontId="1" fillId="0" borderId="2" xfId="80" applyNumberFormat="1" applyProtection="1"/>
    <xf numFmtId="165" fontId="19" fillId="0" borderId="46" xfId="0" applyNumberFormat="1" applyFont="1" applyFill="1" applyBorder="1" applyAlignment="1">
      <alignment horizontal="center" vertical="center" wrapText="1"/>
    </xf>
    <xf numFmtId="0" fontId="19" fillId="0" borderId="46" xfId="0" applyFont="1" applyFill="1" applyBorder="1" applyAlignment="1">
      <alignment horizontal="center" vertical="center"/>
    </xf>
    <xf numFmtId="0" fontId="19" fillId="0" borderId="46" xfId="0" applyFont="1" applyFill="1" applyBorder="1" applyAlignment="1">
      <alignment horizontal="center" vertical="center" wrapText="1"/>
    </xf>
    <xf numFmtId="49" fontId="19" fillId="0" borderId="46" xfId="0" applyNumberFormat="1" applyFont="1" applyFill="1" applyBorder="1" applyAlignment="1">
      <alignment horizontal="center" vertical="center" wrapText="1"/>
    </xf>
    <xf numFmtId="49" fontId="19" fillId="0" borderId="46" xfId="0" applyNumberFormat="1" applyFont="1" applyFill="1" applyBorder="1" applyAlignment="1">
      <alignment horizontal="center" vertical="center"/>
    </xf>
    <xf numFmtId="0" fontId="22" fillId="0" borderId="1" xfId="5" applyNumberFormat="1" applyFont="1" applyProtection="1"/>
    <xf numFmtId="0" fontId="18" fillId="0" borderId="1" xfId="1" applyNumberFormat="1" applyFont="1" applyBorder="1" applyAlignment="1" applyProtection="1"/>
    <xf numFmtId="0" fontId="23" fillId="0" borderId="1" xfId="25" applyFont="1" applyBorder="1" applyAlignment="1" applyProtection="1">
      <alignment wrapText="1"/>
      <protection locked="0"/>
    </xf>
    <xf numFmtId="0" fontId="24" fillId="0" borderId="1" xfId="0" applyFont="1" applyFill="1" applyBorder="1" applyAlignment="1">
      <alignment wrapText="1"/>
    </xf>
    <xf numFmtId="0" fontId="25" fillId="0" borderId="1" xfId="7" applyNumberFormat="1" applyFont="1" applyBorder="1" applyAlignment="1" applyProtection="1"/>
    <xf numFmtId="0" fontId="17" fillId="0" borderId="1" xfId="18" applyNumberFormat="1" applyFont="1" applyBorder="1" applyAlignment="1" applyProtection="1"/>
    <xf numFmtId="0" fontId="17" fillId="0" borderId="1" xfId="27" applyNumberFormat="1" applyFont="1" applyBorder="1" applyAlignment="1" applyProtection="1"/>
    <xf numFmtId="0" fontId="26" fillId="0" borderId="1" xfId="27" applyFont="1" applyBorder="1" applyAlignment="1" applyProtection="1">
      <protection locked="0"/>
    </xf>
    <xf numFmtId="0" fontId="24" fillId="0" borderId="1" xfId="0" applyFont="1" applyFill="1" applyBorder="1"/>
    <xf numFmtId="0" fontId="17" fillId="0" borderId="1" xfId="11" applyNumberFormat="1" applyFont="1" applyBorder="1" applyAlignment="1" applyProtection="1"/>
    <xf numFmtId="0" fontId="17" fillId="0" borderId="1" xfId="11" applyNumberFormat="1" applyFont="1" applyBorder="1" applyProtection="1">
      <alignment horizontal="left"/>
    </xf>
    <xf numFmtId="49" fontId="17" fillId="0" borderId="1" xfId="39" applyFont="1" applyBorder="1" applyAlignment="1" applyProtection="1"/>
    <xf numFmtId="0" fontId="17" fillId="0" borderId="1" xfId="13" applyNumberFormat="1" applyFont="1" applyBorder="1" applyAlignment="1" applyProtection="1">
      <alignment wrapText="1"/>
      <protection locked="0"/>
    </xf>
    <xf numFmtId="49" fontId="6" fillId="0" borderId="1" xfId="30" applyNumberFormat="1" applyBorder="1" applyProtection="1"/>
    <xf numFmtId="165" fontId="24" fillId="0" borderId="46" xfId="0" applyNumberFormat="1" applyFont="1" applyFill="1" applyBorder="1" applyAlignment="1">
      <alignment horizontal="center" vertical="center" wrapText="1"/>
    </xf>
    <xf numFmtId="0" fontId="24" fillId="0" borderId="46" xfId="0" applyFont="1" applyFill="1" applyBorder="1" applyAlignment="1">
      <alignment horizontal="center" vertical="center" wrapText="1"/>
    </xf>
    <xf numFmtId="49" fontId="24" fillId="0" borderId="46" xfId="0" applyNumberFormat="1" applyFont="1" applyFill="1" applyBorder="1" applyAlignment="1">
      <alignment horizontal="center" vertical="center" wrapText="1"/>
    </xf>
    <xf numFmtId="49" fontId="24" fillId="0" borderId="46" xfId="0" applyNumberFormat="1" applyFont="1" applyFill="1" applyBorder="1" applyAlignment="1">
      <alignment horizontal="center" vertical="center"/>
    </xf>
    <xf numFmtId="166" fontId="20" fillId="2" borderId="1" xfId="54" applyNumberFormat="1" applyFont="1" applyBorder="1" applyAlignment="1" applyProtection="1">
      <alignment horizontal="right"/>
    </xf>
    <xf numFmtId="165" fontId="24" fillId="0" borderId="47" xfId="0" applyNumberFormat="1" applyFont="1" applyFill="1" applyBorder="1" applyAlignment="1">
      <alignment horizontal="center" vertical="center" wrapText="1"/>
    </xf>
    <xf numFmtId="49" fontId="6" fillId="0" borderId="46" xfId="45" applyNumberFormat="1" applyBorder="1" applyProtection="1">
      <alignment horizontal="center"/>
    </xf>
    <xf numFmtId="0" fontId="24" fillId="0" borderId="46" xfId="0" applyFont="1" applyFill="1" applyBorder="1" applyAlignment="1">
      <alignment horizontal="center" vertical="center"/>
    </xf>
    <xf numFmtId="0" fontId="0" fillId="0" borderId="1" xfId="0" applyBorder="1" applyProtection="1">
      <protection locked="0"/>
    </xf>
    <xf numFmtId="0" fontId="29" fillId="0" borderId="1" xfId="0" applyFont="1" applyBorder="1"/>
    <xf numFmtId="49" fontId="6" fillId="0" borderId="46" xfId="50" applyNumberFormat="1" applyBorder="1" applyProtection="1">
      <alignment horizontal="center"/>
    </xf>
    <xf numFmtId="49" fontId="6" fillId="0" borderId="1" xfId="59" applyNumberFormat="1" applyBorder="1" applyProtection="1"/>
    <xf numFmtId="0" fontId="6" fillId="0" borderId="1" xfId="60" applyNumberFormat="1" applyBorder="1" applyProtection="1"/>
    <xf numFmtId="4" fontId="6" fillId="2" borderId="46" xfId="54" applyNumberFormat="1" applyBorder="1" applyAlignment="1" applyProtection="1">
      <alignment horizontal="right"/>
    </xf>
    <xf numFmtId="0" fontId="18" fillId="0" borderId="46" xfId="37" applyNumberFormat="1" applyFont="1" applyFill="1" applyBorder="1" applyProtection="1">
      <alignment horizontal="left" wrapText="1"/>
    </xf>
    <xf numFmtId="49" fontId="18" fillId="0" borderId="48" xfId="39" applyNumberFormat="1" applyFont="1" applyFill="1" applyBorder="1" applyProtection="1">
      <alignment horizontal="center"/>
    </xf>
    <xf numFmtId="0" fontId="6" fillId="0" borderId="46" xfId="43" applyNumberFormat="1" applyFill="1" applyBorder="1" applyProtection="1">
      <alignment horizontal="left" wrapText="1" indent="1"/>
    </xf>
    <xf numFmtId="49" fontId="6" fillId="0" borderId="48" xfId="45" applyNumberFormat="1" applyFill="1" applyBorder="1" applyProtection="1">
      <alignment horizontal="center"/>
    </xf>
    <xf numFmtId="0" fontId="6" fillId="0" borderId="20" xfId="48" applyNumberFormat="1" applyFill="1" applyProtection="1">
      <alignment horizontal="left" wrapText="1" indent="2"/>
    </xf>
    <xf numFmtId="49" fontId="6" fillId="0" borderId="49" xfId="50" applyNumberFormat="1" applyFill="1" applyBorder="1" applyProtection="1">
      <alignment horizontal="center"/>
    </xf>
    <xf numFmtId="4" fontId="20" fillId="0" borderId="50" xfId="42" applyNumberFormat="1" applyFont="1" applyFill="1" applyBorder="1" applyAlignment="1" applyProtection="1">
      <alignment horizontal="right"/>
    </xf>
    <xf numFmtId="4" fontId="21" fillId="0" borderId="50" xfId="42" applyNumberFormat="1" applyFont="1" applyFill="1" applyBorder="1" applyAlignment="1" applyProtection="1">
      <alignment horizontal="right"/>
    </xf>
    <xf numFmtId="49" fontId="6" fillId="0" borderId="48" xfId="50" applyNumberFormat="1" applyBorder="1" applyProtection="1">
      <alignment horizontal="center"/>
    </xf>
    <xf numFmtId="49" fontId="24" fillId="0" borderId="47" xfId="0" applyNumberFormat="1" applyFont="1" applyFill="1" applyBorder="1" applyAlignment="1">
      <alignment horizontal="center" vertical="center" wrapText="1"/>
    </xf>
    <xf numFmtId="4" fontId="6" fillId="0" borderId="46" xfId="75" applyNumberFormat="1" applyBorder="1" applyProtection="1">
      <alignment horizontal="right"/>
    </xf>
    <xf numFmtId="0" fontId="6" fillId="0" borderId="46" xfId="73" applyNumberFormat="1" applyBorder="1" applyAlignment="1" applyProtection="1"/>
    <xf numFmtId="4" fontId="6" fillId="0" borderId="46" xfId="66" applyNumberFormat="1" applyBorder="1" applyAlignment="1" applyProtection="1">
      <alignment horizontal="right"/>
    </xf>
    <xf numFmtId="4" fontId="6" fillId="2" borderId="48" xfId="54" applyNumberFormat="1" applyBorder="1" applyAlignment="1" applyProtection="1">
      <alignment horizontal="right"/>
    </xf>
    <xf numFmtId="0" fontId="6" fillId="0" borderId="48" xfId="73" applyNumberFormat="1" applyBorder="1" applyAlignment="1" applyProtection="1"/>
    <xf numFmtId="4" fontId="6" fillId="0" borderId="48" xfId="66" applyNumberFormat="1" applyBorder="1" applyAlignment="1" applyProtection="1">
      <alignment horizontal="right"/>
    </xf>
    <xf numFmtId="166" fontId="21" fillId="0" borderId="50" xfId="66" applyNumberFormat="1" applyFont="1" applyBorder="1" applyAlignment="1" applyProtection="1">
      <alignment horizontal="right"/>
    </xf>
    <xf numFmtId="166" fontId="17" fillId="0" borderId="50" xfId="66" applyNumberFormat="1" applyFont="1" applyBorder="1" applyAlignment="1" applyProtection="1">
      <alignment horizontal="right"/>
    </xf>
    <xf numFmtId="166" fontId="1" fillId="0" borderId="50" xfId="66" applyNumberFormat="1" applyFont="1" applyBorder="1" applyAlignment="1" applyProtection="1">
      <alignment horizontal="right"/>
    </xf>
    <xf numFmtId="49" fontId="24" fillId="0" borderId="47" xfId="0" applyNumberFormat="1" applyFont="1" applyFill="1" applyBorder="1" applyAlignment="1">
      <alignment horizontal="center" vertical="center"/>
    </xf>
    <xf numFmtId="0" fontId="6" fillId="0" borderId="1" xfId="55" applyNumberFormat="1" applyFill="1" applyProtection="1">
      <alignment horizontal="left" wrapText="1"/>
    </xf>
    <xf numFmtId="49" fontId="6" fillId="0" borderId="1" xfId="57" applyNumberFormat="1" applyFill="1" applyProtection="1">
      <alignment horizontal="center"/>
    </xf>
    <xf numFmtId="0" fontId="6" fillId="0" borderId="1" xfId="58" applyNumberFormat="1" applyFill="1" applyBorder="1" applyProtection="1">
      <alignment horizontal="left"/>
    </xf>
    <xf numFmtId="49" fontId="1" fillId="0" borderId="48" xfId="63" applyNumberFormat="1" applyFont="1" applyFill="1" applyBorder="1" applyProtection="1">
      <alignment horizontal="center" wrapText="1"/>
    </xf>
    <xf numFmtId="49" fontId="6" fillId="0" borderId="48" xfId="50" applyNumberFormat="1" applyFill="1" applyBorder="1" applyProtection="1">
      <alignment horizontal="center"/>
    </xf>
    <xf numFmtId="0" fontId="6" fillId="0" borderId="34" xfId="72" applyNumberFormat="1" applyFill="1" applyAlignment="1" applyProtection="1"/>
    <xf numFmtId="0" fontId="6" fillId="0" borderId="51" xfId="73" applyNumberFormat="1" applyFill="1" applyBorder="1" applyAlignment="1" applyProtection="1"/>
    <xf numFmtId="0" fontId="4" fillId="0" borderId="15" xfId="77" applyNumberFormat="1" applyFill="1" applyAlignment="1" applyProtection="1">
      <alignment horizontal="left" wrapText="1"/>
    </xf>
    <xf numFmtId="49" fontId="6" fillId="0" borderId="52" xfId="65" applyNumberFormat="1" applyFill="1" applyBorder="1" applyAlignment="1" applyProtection="1">
      <alignment horizontal="center" wrapText="1"/>
    </xf>
    <xf numFmtId="0" fontId="0" fillId="0" borderId="0" xfId="0" applyFill="1" applyProtection="1">
      <protection locked="0"/>
    </xf>
    <xf numFmtId="166" fontId="21" fillId="2" borderId="50" xfId="54" applyNumberFormat="1" applyFont="1" applyBorder="1" applyAlignment="1" applyProtection="1">
      <alignment horizontal="right"/>
    </xf>
    <xf numFmtId="0" fontId="4" fillId="0" borderId="1" xfId="5" applyNumberFormat="1" applyFont="1" applyProtection="1"/>
    <xf numFmtId="0" fontId="4" fillId="0" borderId="1" xfId="5" applyNumberFormat="1" applyFont="1" applyAlignment="1" applyProtection="1">
      <alignment horizontal="right"/>
    </xf>
    <xf numFmtId="0" fontId="0" fillId="0" borderId="0" xfId="0" applyFont="1" applyProtection="1">
      <protection locked="0"/>
    </xf>
    <xf numFmtId="4" fontId="1" fillId="0" borderId="46" xfId="54" applyNumberFormat="1" applyFont="1" applyFill="1" applyBorder="1" applyAlignment="1" applyProtection="1">
      <alignment horizontal="right"/>
    </xf>
    <xf numFmtId="0" fontId="1" fillId="0" borderId="20" xfId="48" applyNumberFormat="1" applyFont="1" applyFill="1" applyProtection="1">
      <alignment horizontal="left" wrapText="1" indent="2"/>
    </xf>
    <xf numFmtId="49" fontId="1" fillId="0" borderId="49" xfId="50" applyNumberFormat="1" applyFont="1" applyFill="1" applyBorder="1" applyProtection="1">
      <alignment horizontal="center"/>
    </xf>
    <xf numFmtId="49" fontId="6" fillId="0" borderId="46" xfId="45" applyNumberFormat="1" applyFont="1" applyFill="1" applyBorder="1" applyProtection="1">
      <alignment horizontal="center"/>
    </xf>
    <xf numFmtId="4" fontId="6" fillId="0" borderId="46" xfId="54" applyNumberFormat="1" applyFont="1" applyFill="1" applyBorder="1" applyAlignment="1" applyProtection="1">
      <alignment horizontal="right"/>
    </xf>
    <xf numFmtId="0" fontId="24" fillId="0" borderId="1" xfId="0" applyFont="1" applyFill="1" applyBorder="1" applyAlignment="1">
      <alignment horizontal="left" wrapText="1"/>
    </xf>
    <xf numFmtId="0" fontId="27" fillId="0" borderId="1" xfId="0" applyFont="1" applyFill="1" applyBorder="1" applyAlignment="1">
      <alignment horizontal="center"/>
    </xf>
    <xf numFmtId="0" fontId="28" fillId="0" borderId="1" xfId="1" applyNumberFormat="1" applyFont="1" applyBorder="1" applyAlignment="1" applyProtection="1">
      <alignment horizontal="center"/>
    </xf>
    <xf numFmtId="0" fontId="1" fillId="0" borderId="1" xfId="1" applyNumberFormat="1" applyAlignment="1" applyProtection="1">
      <alignment horizontal="center"/>
    </xf>
    <xf numFmtId="0" fontId="1" fillId="0" borderId="1" xfId="79" applyNumberFormat="1" applyAlignment="1" applyProtection="1">
      <alignment horizontal="center"/>
    </xf>
    <xf numFmtId="0" fontId="1" fillId="0" borderId="46" xfId="62" applyNumberFormat="1" applyFont="1" applyFill="1" applyBorder="1" applyProtection="1">
      <alignment horizontal="left" wrapText="1"/>
    </xf>
    <xf numFmtId="4" fontId="1" fillId="0" borderId="48" xfId="75" applyNumberFormat="1" applyFont="1" applyBorder="1" applyProtection="1">
      <alignment horizontal="right"/>
    </xf>
    <xf numFmtId="4" fontId="1" fillId="0" borderId="46" xfId="75" applyNumberFormat="1" applyFont="1" applyBorder="1" applyProtection="1">
      <alignment horizontal="right"/>
    </xf>
    <xf numFmtId="4" fontId="1" fillId="2" borderId="48" xfId="54" applyNumberFormat="1" applyFont="1" applyBorder="1" applyAlignment="1" applyProtection="1">
      <alignment horizontal="right"/>
    </xf>
    <xf numFmtId="4" fontId="1" fillId="2" borderId="46" xfId="54" applyNumberFormat="1" applyFont="1" applyBorder="1" applyAlignment="1" applyProtection="1">
      <alignment horizontal="right"/>
    </xf>
    <xf numFmtId="166" fontId="6" fillId="0" borderId="50" xfId="66" applyNumberFormat="1" applyFont="1" applyBorder="1" applyAlignment="1" applyProtection="1">
      <alignment horizontal="right"/>
    </xf>
    <xf numFmtId="166" fontId="20" fillId="2" borderId="50" xfId="54" applyNumberFormat="1" applyFont="1" applyBorder="1" applyAlignment="1" applyProtection="1">
      <alignment horizontal="right"/>
    </xf>
    <xf numFmtId="0" fontId="18" fillId="0" borderId="46" xfId="62" applyNumberFormat="1" applyFont="1" applyFill="1" applyBorder="1" applyProtection="1">
      <alignment horizontal="left" wrapText="1"/>
    </xf>
    <xf numFmtId="49" fontId="18" fillId="0" borderId="46" xfId="39" applyNumberFormat="1" applyFont="1" applyFill="1" applyBorder="1" applyProtection="1">
      <alignment horizontal="center"/>
    </xf>
    <xf numFmtId="0" fontId="6" fillId="0" borderId="46" xfId="82" applyNumberFormat="1" applyFill="1" applyBorder="1" applyProtection="1">
      <alignment horizontal="left" wrapText="1"/>
    </xf>
    <xf numFmtId="49" fontId="6" fillId="0" borderId="46" xfId="45" applyNumberFormat="1" applyFill="1" applyBorder="1" applyProtection="1">
      <alignment horizontal="center"/>
    </xf>
    <xf numFmtId="49" fontId="6" fillId="0" borderId="46" xfId="91" applyNumberFormat="1" applyFill="1" applyBorder="1" applyAlignment="1" applyProtection="1">
      <alignment horizontal="center"/>
    </xf>
    <xf numFmtId="4" fontId="6" fillId="0" borderId="46" xfId="75" applyNumberFormat="1" applyFill="1" applyBorder="1" applyProtection="1">
      <alignment horizontal="right"/>
    </xf>
    <xf numFmtId="0" fontId="6" fillId="0" borderId="2" xfId="81" applyNumberFormat="1" applyFill="1" applyAlignment="1" applyProtection="1">
      <alignment horizontal="left" wrapText="1" indent="2"/>
    </xf>
    <xf numFmtId="0" fontId="6" fillId="0" borderId="49" xfId="48" applyNumberFormat="1" applyFill="1" applyBorder="1" applyProtection="1">
      <alignment horizontal="left" wrapText="1" indent="2"/>
    </xf>
    <xf numFmtId="49" fontId="1" fillId="0" borderId="46" xfId="91" applyNumberFormat="1" applyFont="1" applyFill="1" applyBorder="1" applyAlignment="1" applyProtection="1">
      <alignment horizontal="center"/>
    </xf>
    <xf numFmtId="4" fontId="1" fillId="0" borderId="46" xfId="75" applyNumberFormat="1" applyFont="1" applyFill="1" applyBorder="1" applyProtection="1">
      <alignment horizontal="right"/>
    </xf>
    <xf numFmtId="0" fontId="1" fillId="0" borderId="13" xfId="93" applyNumberFormat="1" applyFont="1" applyFill="1" applyAlignment="1" applyProtection="1">
      <alignment horizontal="left" wrapText="1" indent="1"/>
    </xf>
    <xf numFmtId="0" fontId="6" fillId="0" borderId="13" xfId="93" applyNumberFormat="1" applyFont="1" applyFill="1" applyAlignment="1" applyProtection="1">
      <alignment horizontal="left" wrapText="1" indent="1"/>
    </xf>
    <xf numFmtId="0" fontId="30" fillId="0" borderId="1" xfId="0" applyFont="1" applyBorder="1" applyAlignment="1">
      <alignment horizontal="left" wrapText="1"/>
    </xf>
    <xf numFmtId="0" fontId="0" fillId="0" borderId="1" xfId="0" applyFont="1" applyBorder="1" applyProtection="1">
      <protection locked="0"/>
    </xf>
    <xf numFmtId="0" fontId="30" fillId="0" borderId="0" xfId="0" applyFont="1" applyProtection="1">
      <protection locked="0"/>
    </xf>
  </cellXfs>
  <cellStyles count="168">
    <cellStyle name="br" xfId="163"/>
    <cellStyle name="col" xfId="162"/>
    <cellStyle name="style0" xfId="164"/>
    <cellStyle name="td" xfId="165"/>
    <cellStyle name="tr" xfId="161"/>
    <cellStyle name="xl100" xfId="80"/>
    <cellStyle name="xl101" xfId="86"/>
    <cellStyle name="xl102" xfId="82"/>
    <cellStyle name="xl103" xfId="90"/>
    <cellStyle name="xl104" xfId="93"/>
    <cellStyle name="xl105" xfId="78"/>
    <cellStyle name="xl106" xfId="81"/>
    <cellStyle name="xl107" xfId="87"/>
    <cellStyle name="xl108" xfId="92"/>
    <cellStyle name="xl109" xfId="79"/>
    <cellStyle name="xl110" xfId="88"/>
    <cellStyle name="xl111" xfId="89"/>
    <cellStyle name="xl112" xfId="83"/>
    <cellStyle name="xl113" xfId="91"/>
    <cellStyle name="xl114" xfId="84"/>
    <cellStyle name="xl115" xfId="85"/>
    <cellStyle name="xl116" xfId="94"/>
    <cellStyle name="xl117" xfId="117"/>
    <cellStyle name="xl118" xfId="121"/>
    <cellStyle name="xl119" xfId="125"/>
    <cellStyle name="xl120" xfId="131"/>
    <cellStyle name="xl121" xfId="132"/>
    <cellStyle name="xl122" xfId="133"/>
    <cellStyle name="xl123" xfId="135"/>
    <cellStyle name="xl124" xfId="156"/>
    <cellStyle name="xl125" xfId="159"/>
    <cellStyle name="xl126" xfId="95"/>
    <cellStyle name="xl127" xfId="98"/>
    <cellStyle name="xl128" xfId="101"/>
    <cellStyle name="xl129" xfId="103"/>
    <cellStyle name="xl130" xfId="108"/>
    <cellStyle name="xl131" xfId="110"/>
    <cellStyle name="xl132" xfId="112"/>
    <cellStyle name="xl133" xfId="113"/>
    <cellStyle name="xl134" xfId="118"/>
    <cellStyle name="xl135" xfId="122"/>
    <cellStyle name="xl136" xfId="126"/>
    <cellStyle name="xl137" xfId="134"/>
    <cellStyle name="xl138" xfId="137"/>
    <cellStyle name="xl139" xfId="141"/>
    <cellStyle name="xl140" xfId="145"/>
    <cellStyle name="xl141" xfId="149"/>
    <cellStyle name="xl142" xfId="99"/>
    <cellStyle name="xl143" xfId="102"/>
    <cellStyle name="xl144" xfId="104"/>
    <cellStyle name="xl145" xfId="109"/>
    <cellStyle name="xl146" xfId="111"/>
    <cellStyle name="xl147" xfId="114"/>
    <cellStyle name="xl148" xfId="119"/>
    <cellStyle name="xl149" xfId="123"/>
    <cellStyle name="xl150" xfId="127"/>
    <cellStyle name="xl151" xfId="129"/>
    <cellStyle name="xl152" xfId="136"/>
    <cellStyle name="xl153" xfId="138"/>
    <cellStyle name="xl154" xfId="139"/>
    <cellStyle name="xl155" xfId="140"/>
    <cellStyle name="xl156" xfId="142"/>
    <cellStyle name="xl157" xfId="143"/>
    <cellStyle name="xl158" xfId="144"/>
    <cellStyle name="xl159" xfId="146"/>
    <cellStyle name="xl160" xfId="147"/>
    <cellStyle name="xl161" xfId="148"/>
    <cellStyle name="xl162" xfId="150"/>
    <cellStyle name="xl163" xfId="97"/>
    <cellStyle name="xl164" xfId="105"/>
    <cellStyle name="xl165" xfId="115"/>
    <cellStyle name="xl166" xfId="120"/>
    <cellStyle name="xl167" xfId="124"/>
    <cellStyle name="xl168" xfId="128"/>
    <cellStyle name="xl169" xfId="151"/>
    <cellStyle name="xl170" xfId="154"/>
    <cellStyle name="xl171" xfId="157"/>
    <cellStyle name="xl172" xfId="160"/>
    <cellStyle name="xl173" xfId="152"/>
    <cellStyle name="xl174" xfId="155"/>
    <cellStyle name="xl175" xfId="153"/>
    <cellStyle name="xl176" xfId="106"/>
    <cellStyle name="xl177" xfId="96"/>
    <cellStyle name="xl178" xfId="107"/>
    <cellStyle name="xl179" xfId="116"/>
    <cellStyle name="xl180" xfId="130"/>
    <cellStyle name="xl181" xfId="158"/>
    <cellStyle name="xl182" xfId="100"/>
    <cellStyle name="xl21" xfId="166"/>
    <cellStyle name="xl22" xfId="1"/>
    <cellStyle name="xl23" xfId="7"/>
    <cellStyle name="xl24" xfId="11"/>
    <cellStyle name="xl25" xfId="18"/>
    <cellStyle name="xl26" xfId="33"/>
    <cellStyle name="xl27" xfId="5"/>
    <cellStyle name="xl28" xfId="35"/>
    <cellStyle name="xl29" xfId="37"/>
    <cellStyle name="xl30" xfId="43"/>
    <cellStyle name="xl31" xfId="48"/>
    <cellStyle name="xl32" xfId="167"/>
    <cellStyle name="xl33" xfId="12"/>
    <cellStyle name="xl34" xfId="29"/>
    <cellStyle name="xl35" xfId="38"/>
    <cellStyle name="xl36" xfId="44"/>
    <cellStyle name="xl37" xfId="49"/>
    <cellStyle name="xl38" xfId="52"/>
    <cellStyle name="xl39" xfId="30"/>
    <cellStyle name="xl40" xfId="22"/>
    <cellStyle name="xl41" xfId="39"/>
    <cellStyle name="xl42" xfId="45"/>
    <cellStyle name="xl43" xfId="50"/>
    <cellStyle name="xl44" xfId="36"/>
    <cellStyle name="xl45" xfId="40"/>
    <cellStyle name="xl46" xfId="54"/>
    <cellStyle name="xl47" xfId="2"/>
    <cellStyle name="xl48" xfId="19"/>
    <cellStyle name="xl49" xfId="25"/>
    <cellStyle name="xl50" xfId="27"/>
    <cellStyle name="xl51" xfId="8"/>
    <cellStyle name="xl52" xfId="13"/>
    <cellStyle name="xl53" xfId="20"/>
    <cellStyle name="xl54" xfId="3"/>
    <cellStyle name="xl55" xfId="34"/>
    <cellStyle name="xl56" xfId="9"/>
    <cellStyle name="xl57" xfId="14"/>
    <cellStyle name="xl58" xfId="21"/>
    <cellStyle name="xl59" xfId="24"/>
    <cellStyle name="xl60" xfId="26"/>
    <cellStyle name="xl61" xfId="28"/>
    <cellStyle name="xl62" xfId="31"/>
    <cellStyle name="xl63" xfId="32"/>
    <cellStyle name="xl64" xfId="4"/>
    <cellStyle name="xl65" xfId="10"/>
    <cellStyle name="xl66" xfId="15"/>
    <cellStyle name="xl67" xfId="41"/>
    <cellStyle name="xl68" xfId="46"/>
    <cellStyle name="xl69" xfId="42"/>
    <cellStyle name="xl70" xfId="47"/>
    <cellStyle name="xl71" xfId="51"/>
    <cellStyle name="xl72" xfId="53"/>
    <cellStyle name="xl73" xfId="6"/>
    <cellStyle name="xl74" xfId="16"/>
    <cellStyle name="xl75" xfId="23"/>
    <cellStyle name="xl76" xfId="17"/>
    <cellStyle name="xl77" xfId="55"/>
    <cellStyle name="xl78" xfId="58"/>
    <cellStyle name="xl79" xfId="62"/>
    <cellStyle name="xl80" xfId="69"/>
    <cellStyle name="xl81" xfId="71"/>
    <cellStyle name="xl82" xfId="56"/>
    <cellStyle name="xl83" xfId="67"/>
    <cellStyle name="xl84" xfId="70"/>
    <cellStyle name="xl85" xfId="72"/>
    <cellStyle name="xl86" xfId="77"/>
    <cellStyle name="xl87" xfId="57"/>
    <cellStyle name="xl88" xfId="63"/>
    <cellStyle name="xl89" xfId="73"/>
    <cellStyle name="xl90" xfId="59"/>
    <cellStyle name="xl91" xfId="64"/>
    <cellStyle name="xl92" xfId="74"/>
    <cellStyle name="xl93" xfId="65"/>
    <cellStyle name="xl94" xfId="68"/>
    <cellStyle name="xl95" xfId="75"/>
    <cellStyle name="xl96" xfId="66"/>
    <cellStyle name="xl97" xfId="76"/>
    <cellStyle name="xl98" xfId="60"/>
    <cellStyle name="xl99" xfId="61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11"/>
  <sheetViews>
    <sheetView topLeftCell="A91" zoomScaleNormal="100" zoomScaleSheetLayoutView="100" workbookViewId="0">
      <selection activeCell="A105" sqref="A105"/>
    </sheetView>
  </sheetViews>
  <sheetFormatPr defaultRowHeight="15" x14ac:dyDescent="0.25"/>
  <cols>
    <col min="1" max="1" width="65" style="1" customWidth="1"/>
    <col min="2" max="2" width="23.5703125" style="1" customWidth="1"/>
    <col min="3" max="3" width="19.28515625" style="1" customWidth="1"/>
    <col min="4" max="4" width="16.85546875" style="1" customWidth="1"/>
    <col min="5" max="5" width="13.5703125" style="79" customWidth="1"/>
    <col min="6" max="16384" width="9.140625" style="1"/>
  </cols>
  <sheetData>
    <row r="1" spans="1:5" ht="15.75" x14ac:dyDescent="0.25">
      <c r="A1" s="19"/>
      <c r="B1" s="20"/>
      <c r="C1" s="21" t="s">
        <v>473</v>
      </c>
      <c r="D1" s="21"/>
      <c r="E1" s="21"/>
    </row>
    <row r="2" spans="1:5" ht="28.5" customHeight="1" x14ac:dyDescent="0.25">
      <c r="A2" s="22"/>
      <c r="B2" s="20"/>
      <c r="C2" s="85" t="s">
        <v>474</v>
      </c>
      <c r="D2" s="85"/>
      <c r="E2" s="85"/>
    </row>
    <row r="3" spans="1:5" ht="14.1" customHeight="1" x14ac:dyDescent="0.25">
      <c r="A3" s="23"/>
      <c r="B3" s="24"/>
      <c r="C3" s="25" t="s">
        <v>475</v>
      </c>
      <c r="D3" s="26"/>
      <c r="E3" s="77"/>
    </row>
    <row r="4" spans="1:5" ht="14.1" customHeight="1" x14ac:dyDescent="0.25">
      <c r="A4" s="27"/>
      <c r="B4" s="28"/>
      <c r="C4" s="29"/>
      <c r="D4" s="18"/>
      <c r="E4" s="77"/>
    </row>
    <row r="5" spans="1:5" ht="16.5" customHeight="1" x14ac:dyDescent="0.25">
      <c r="A5" s="86" t="s">
        <v>650</v>
      </c>
      <c r="B5" s="86"/>
      <c r="C5" s="86"/>
      <c r="D5" s="86"/>
      <c r="E5" s="86"/>
    </row>
    <row r="6" spans="1:5" ht="15.2" customHeight="1" x14ac:dyDescent="0.25">
      <c r="A6" s="27"/>
      <c r="B6" s="30"/>
      <c r="C6" s="30"/>
      <c r="D6" s="18"/>
      <c r="E6" s="77"/>
    </row>
    <row r="7" spans="1:5" ht="15.2" customHeight="1" x14ac:dyDescent="0.25">
      <c r="A7" s="87" t="s">
        <v>476</v>
      </c>
      <c r="B7" s="87"/>
      <c r="C7" s="87"/>
      <c r="D7" s="87"/>
      <c r="E7" s="87"/>
    </row>
    <row r="8" spans="1:5" ht="9" customHeight="1" x14ac:dyDescent="0.25">
      <c r="A8" s="4"/>
      <c r="B8" s="31"/>
      <c r="C8" s="31"/>
      <c r="D8" s="5"/>
      <c r="E8" s="77"/>
    </row>
    <row r="9" spans="1:5" x14ac:dyDescent="0.25">
      <c r="A9" s="2"/>
      <c r="B9" s="4"/>
      <c r="C9" s="6"/>
      <c r="D9" s="6"/>
      <c r="E9" s="78" t="s">
        <v>472</v>
      </c>
    </row>
    <row r="10" spans="1:5" ht="44.25" customHeight="1" x14ac:dyDescent="0.25">
      <c r="A10" s="14" t="s">
        <v>469</v>
      </c>
      <c r="B10" s="15" t="s">
        <v>470</v>
      </c>
      <c r="C10" s="16" t="s">
        <v>471</v>
      </c>
      <c r="D10" s="17" t="s">
        <v>0</v>
      </c>
      <c r="E10" s="13" t="s">
        <v>468</v>
      </c>
    </row>
    <row r="11" spans="1:5" ht="21.75" customHeight="1" x14ac:dyDescent="0.25">
      <c r="A11" s="46" t="s">
        <v>1</v>
      </c>
      <c r="B11" s="47" t="s">
        <v>2</v>
      </c>
      <c r="C11" s="80">
        <v>3023819463.0500002</v>
      </c>
      <c r="D11" s="80">
        <v>1208337467.76</v>
      </c>
      <c r="E11" s="53">
        <f>D11/C11*100</f>
        <v>39.960635300005656</v>
      </c>
    </row>
    <row r="12" spans="1:5" ht="15" customHeight="1" x14ac:dyDescent="0.25">
      <c r="A12" s="48" t="s">
        <v>4</v>
      </c>
      <c r="B12" s="49"/>
      <c r="C12" s="83"/>
      <c r="D12" s="83"/>
      <c r="E12" s="52"/>
    </row>
    <row r="13" spans="1:5" ht="18" customHeight="1" x14ac:dyDescent="0.25">
      <c r="A13" s="81" t="s">
        <v>651</v>
      </c>
      <c r="B13" s="82" t="s">
        <v>5</v>
      </c>
      <c r="C13" s="80">
        <v>585708089.34000003</v>
      </c>
      <c r="D13" s="80">
        <v>253679396.59</v>
      </c>
      <c r="E13" s="53">
        <f>D13/C13*100</f>
        <v>43.311574691730208</v>
      </c>
    </row>
    <row r="14" spans="1:5" x14ac:dyDescent="0.25">
      <c r="A14" s="81" t="s">
        <v>652</v>
      </c>
      <c r="B14" s="82" t="s">
        <v>6</v>
      </c>
      <c r="C14" s="80">
        <v>325461000</v>
      </c>
      <c r="D14" s="80">
        <v>153273482.87</v>
      </c>
      <c r="E14" s="53">
        <f t="shared" ref="E14:E77" si="0">D14/C14*100</f>
        <v>47.094270241288513</v>
      </c>
    </row>
    <row r="15" spans="1:5" x14ac:dyDescent="0.25">
      <c r="A15" s="50" t="s">
        <v>653</v>
      </c>
      <c r="B15" s="51" t="s">
        <v>7</v>
      </c>
      <c r="C15" s="84">
        <v>325461000</v>
      </c>
      <c r="D15" s="84">
        <v>153273482.87</v>
      </c>
      <c r="E15" s="52">
        <f t="shared" si="0"/>
        <v>47.094270241288513</v>
      </c>
    </row>
    <row r="16" spans="1:5" ht="62.25" customHeight="1" x14ac:dyDescent="0.25">
      <c r="A16" s="50" t="s">
        <v>654</v>
      </c>
      <c r="B16" s="51" t="s">
        <v>8</v>
      </c>
      <c r="C16" s="84">
        <v>313461000</v>
      </c>
      <c r="D16" s="84">
        <v>150469999.83000001</v>
      </c>
      <c r="E16" s="52">
        <f t="shared" si="0"/>
        <v>48.002781791036206</v>
      </c>
    </row>
    <row r="17" spans="1:5" ht="72" customHeight="1" x14ac:dyDescent="0.25">
      <c r="A17" s="50" t="s">
        <v>655</v>
      </c>
      <c r="B17" s="51" t="s">
        <v>9</v>
      </c>
      <c r="C17" s="84">
        <v>1300000</v>
      </c>
      <c r="D17" s="84">
        <v>535518</v>
      </c>
      <c r="E17" s="52">
        <f t="shared" si="0"/>
        <v>41.193692307692309</v>
      </c>
    </row>
    <row r="18" spans="1:5" ht="29.25" customHeight="1" x14ac:dyDescent="0.25">
      <c r="A18" s="50" t="s">
        <v>633</v>
      </c>
      <c r="B18" s="51" t="s">
        <v>10</v>
      </c>
      <c r="C18" s="84">
        <v>3595000</v>
      </c>
      <c r="D18" s="84">
        <v>202194.79</v>
      </c>
      <c r="E18" s="52">
        <f t="shared" si="0"/>
        <v>5.6243335187760781</v>
      </c>
    </row>
    <row r="19" spans="1:5" ht="60.75" customHeight="1" x14ac:dyDescent="0.25">
      <c r="A19" s="50" t="s">
        <v>570</v>
      </c>
      <c r="B19" s="51" t="s">
        <v>11</v>
      </c>
      <c r="C19" s="84">
        <v>65000</v>
      </c>
      <c r="D19" s="84">
        <v>37068.76</v>
      </c>
      <c r="E19" s="52">
        <f t="shared" si="0"/>
        <v>57.028861538461541</v>
      </c>
    </row>
    <row r="20" spans="1:5" ht="73.5" customHeight="1" x14ac:dyDescent="0.25">
      <c r="A20" s="50" t="s">
        <v>656</v>
      </c>
      <c r="B20" s="51" t="s">
        <v>12</v>
      </c>
      <c r="C20" s="84">
        <v>7040000</v>
      </c>
      <c r="D20" s="84">
        <v>142376</v>
      </c>
      <c r="E20" s="52" t="s">
        <v>3</v>
      </c>
    </row>
    <row r="21" spans="1:5" ht="39" customHeight="1" x14ac:dyDescent="0.25">
      <c r="A21" s="50" t="s">
        <v>657</v>
      </c>
      <c r="B21" s="51" t="s">
        <v>658</v>
      </c>
      <c r="C21" s="84" t="s">
        <v>3</v>
      </c>
      <c r="D21" s="84">
        <v>1660050.14</v>
      </c>
      <c r="E21" s="52" t="s">
        <v>3</v>
      </c>
    </row>
    <row r="22" spans="1:5" ht="37.5" customHeight="1" x14ac:dyDescent="0.25">
      <c r="A22" s="50" t="s">
        <v>659</v>
      </c>
      <c r="B22" s="51" t="s">
        <v>660</v>
      </c>
      <c r="C22" s="84" t="s">
        <v>3</v>
      </c>
      <c r="D22" s="84">
        <v>226275.35</v>
      </c>
      <c r="E22" s="52" t="s">
        <v>3</v>
      </c>
    </row>
    <row r="23" spans="1:5" ht="29.25" customHeight="1" x14ac:dyDescent="0.25">
      <c r="A23" s="81" t="s">
        <v>561</v>
      </c>
      <c r="B23" s="82" t="s">
        <v>13</v>
      </c>
      <c r="C23" s="80">
        <v>11643000</v>
      </c>
      <c r="D23" s="80">
        <v>6344570.8200000003</v>
      </c>
      <c r="E23" s="53">
        <f t="shared" si="0"/>
        <v>54.492577686163358</v>
      </c>
    </row>
    <row r="24" spans="1:5" ht="26.25" customHeight="1" x14ac:dyDescent="0.25">
      <c r="A24" s="50" t="s">
        <v>661</v>
      </c>
      <c r="B24" s="51" t="s">
        <v>14</v>
      </c>
      <c r="C24" s="84">
        <v>11643000</v>
      </c>
      <c r="D24" s="84">
        <v>6344570.8200000003</v>
      </c>
      <c r="E24" s="52">
        <f t="shared" si="0"/>
        <v>54.492577686163358</v>
      </c>
    </row>
    <row r="25" spans="1:5" ht="51" customHeight="1" x14ac:dyDescent="0.25">
      <c r="A25" s="50" t="s">
        <v>405</v>
      </c>
      <c r="B25" s="51" t="s">
        <v>15</v>
      </c>
      <c r="C25" s="84">
        <v>5514900</v>
      </c>
      <c r="D25" s="84">
        <v>3270658.19</v>
      </c>
      <c r="E25" s="52">
        <f t="shared" si="0"/>
        <v>59.305847612830696</v>
      </c>
    </row>
    <row r="26" spans="1:5" ht="73.5" customHeight="1" x14ac:dyDescent="0.25">
      <c r="A26" s="50" t="s">
        <v>662</v>
      </c>
      <c r="B26" s="51" t="s">
        <v>16</v>
      </c>
      <c r="C26" s="84">
        <v>5514900</v>
      </c>
      <c r="D26" s="84">
        <v>3270658.19</v>
      </c>
      <c r="E26" s="52">
        <f t="shared" si="0"/>
        <v>59.305847612830696</v>
      </c>
    </row>
    <row r="27" spans="1:5" ht="62.25" customHeight="1" x14ac:dyDescent="0.25">
      <c r="A27" s="50" t="s">
        <v>406</v>
      </c>
      <c r="B27" s="51" t="s">
        <v>17</v>
      </c>
      <c r="C27" s="84">
        <v>38300</v>
      </c>
      <c r="D27" s="84">
        <v>17000.650000000001</v>
      </c>
      <c r="E27" s="52">
        <f t="shared" si="0"/>
        <v>44.388120104438642</v>
      </c>
    </row>
    <row r="28" spans="1:5" ht="85.5" customHeight="1" x14ac:dyDescent="0.25">
      <c r="A28" s="50" t="s">
        <v>663</v>
      </c>
      <c r="B28" s="51" t="s">
        <v>18</v>
      </c>
      <c r="C28" s="84">
        <v>38300</v>
      </c>
      <c r="D28" s="84">
        <v>17000.650000000001</v>
      </c>
      <c r="E28" s="52">
        <f t="shared" si="0"/>
        <v>44.388120104438642</v>
      </c>
    </row>
    <row r="29" spans="1:5" ht="52.5" customHeight="1" x14ac:dyDescent="0.25">
      <c r="A29" s="50" t="s">
        <v>407</v>
      </c>
      <c r="B29" s="51" t="s">
        <v>19</v>
      </c>
      <c r="C29" s="84">
        <v>6817090</v>
      </c>
      <c r="D29" s="84">
        <v>3464992.67</v>
      </c>
      <c r="E29" s="52">
        <f t="shared" si="0"/>
        <v>50.828031755485114</v>
      </c>
    </row>
    <row r="30" spans="1:5" ht="74.25" customHeight="1" x14ac:dyDescent="0.25">
      <c r="A30" s="50" t="s">
        <v>664</v>
      </c>
      <c r="B30" s="51" t="s">
        <v>20</v>
      </c>
      <c r="C30" s="84">
        <v>6817090</v>
      </c>
      <c r="D30" s="84">
        <v>3464992.67</v>
      </c>
      <c r="E30" s="52">
        <f t="shared" si="0"/>
        <v>50.828031755485114</v>
      </c>
    </row>
    <row r="31" spans="1:5" ht="51" customHeight="1" x14ac:dyDescent="0.25">
      <c r="A31" s="50" t="s">
        <v>665</v>
      </c>
      <c r="B31" s="51" t="s">
        <v>21</v>
      </c>
      <c r="C31" s="84">
        <v>-727290</v>
      </c>
      <c r="D31" s="84">
        <v>-408080.69</v>
      </c>
      <c r="E31" s="52">
        <f t="shared" si="0"/>
        <v>56.109762268146135</v>
      </c>
    </row>
    <row r="32" spans="1:5" ht="72.75" customHeight="1" x14ac:dyDescent="0.25">
      <c r="A32" s="50" t="s">
        <v>666</v>
      </c>
      <c r="B32" s="51" t="s">
        <v>22</v>
      </c>
      <c r="C32" s="84">
        <v>-727290</v>
      </c>
      <c r="D32" s="84">
        <v>-408080.69</v>
      </c>
      <c r="E32" s="52">
        <f t="shared" si="0"/>
        <v>56.109762268146135</v>
      </c>
    </row>
    <row r="33" spans="1:5" x14ac:dyDescent="0.25">
      <c r="A33" s="81" t="s">
        <v>667</v>
      </c>
      <c r="B33" s="82" t="s">
        <v>23</v>
      </c>
      <c r="C33" s="80">
        <v>47080000</v>
      </c>
      <c r="D33" s="80">
        <v>21397008.5</v>
      </c>
      <c r="E33" s="53">
        <f t="shared" si="0"/>
        <v>45.448191376380635</v>
      </c>
    </row>
    <row r="34" spans="1:5" ht="16.5" customHeight="1" x14ac:dyDescent="0.25">
      <c r="A34" s="50" t="s">
        <v>668</v>
      </c>
      <c r="B34" s="51" t="s">
        <v>669</v>
      </c>
      <c r="C34" s="84">
        <v>28940000</v>
      </c>
      <c r="D34" s="84">
        <v>14146718.25</v>
      </c>
      <c r="E34" s="52">
        <f t="shared" si="0"/>
        <v>48.882924153420873</v>
      </c>
    </row>
    <row r="35" spans="1:5" ht="28.5" customHeight="1" x14ac:dyDescent="0.25">
      <c r="A35" s="50" t="s">
        <v>670</v>
      </c>
      <c r="B35" s="51" t="s">
        <v>671</v>
      </c>
      <c r="C35" s="84">
        <v>18000000</v>
      </c>
      <c r="D35" s="84">
        <v>7444968.5899999999</v>
      </c>
      <c r="E35" s="52">
        <f t="shared" si="0"/>
        <v>41.360936611111107</v>
      </c>
    </row>
    <row r="36" spans="1:5" ht="27" customHeight="1" x14ac:dyDescent="0.25">
      <c r="A36" s="50" t="s">
        <v>670</v>
      </c>
      <c r="B36" s="51" t="s">
        <v>672</v>
      </c>
      <c r="C36" s="84">
        <v>18000000</v>
      </c>
      <c r="D36" s="84">
        <v>7445046.3200000003</v>
      </c>
      <c r="E36" s="52">
        <f t="shared" si="0"/>
        <v>41.361368444444444</v>
      </c>
    </row>
    <row r="37" spans="1:5" ht="27" customHeight="1" x14ac:dyDescent="0.25">
      <c r="A37" s="50" t="s">
        <v>673</v>
      </c>
      <c r="B37" s="51" t="s">
        <v>674</v>
      </c>
      <c r="C37" s="84" t="s">
        <v>3</v>
      </c>
      <c r="D37" s="84">
        <v>-77.73</v>
      </c>
      <c r="E37" s="52" t="e">
        <f t="shared" si="0"/>
        <v>#VALUE!</v>
      </c>
    </row>
    <row r="38" spans="1:5" ht="26.25" customHeight="1" x14ac:dyDescent="0.25">
      <c r="A38" s="50" t="s">
        <v>675</v>
      </c>
      <c r="B38" s="51" t="s">
        <v>676</v>
      </c>
      <c r="C38" s="84">
        <v>10940000</v>
      </c>
      <c r="D38" s="84">
        <v>6701678.1399999997</v>
      </c>
      <c r="E38" s="52">
        <f t="shared" si="0"/>
        <v>61.258483912248629</v>
      </c>
    </row>
    <row r="39" spans="1:5" ht="40.5" customHeight="1" x14ac:dyDescent="0.25">
      <c r="A39" s="50" t="s">
        <v>677</v>
      </c>
      <c r="B39" s="51" t="s">
        <v>678</v>
      </c>
      <c r="C39" s="84">
        <v>10940000</v>
      </c>
      <c r="D39" s="84">
        <v>6705293.9100000001</v>
      </c>
      <c r="E39" s="52">
        <f t="shared" si="0"/>
        <v>61.29153482632541</v>
      </c>
    </row>
    <row r="40" spans="1:5" ht="37.5" customHeight="1" x14ac:dyDescent="0.25">
      <c r="A40" s="50" t="s">
        <v>679</v>
      </c>
      <c r="B40" s="51" t="s">
        <v>680</v>
      </c>
      <c r="C40" s="84" t="s">
        <v>3</v>
      </c>
      <c r="D40" s="84">
        <v>-3615.77</v>
      </c>
      <c r="E40" s="52" t="s">
        <v>3</v>
      </c>
    </row>
    <row r="41" spans="1:5" ht="27.75" customHeight="1" x14ac:dyDescent="0.25">
      <c r="A41" s="50" t="s">
        <v>681</v>
      </c>
      <c r="B41" s="51" t="s">
        <v>682</v>
      </c>
      <c r="C41" s="84" t="s">
        <v>3</v>
      </c>
      <c r="D41" s="84">
        <v>71.52</v>
      </c>
      <c r="E41" s="52" t="s">
        <v>3</v>
      </c>
    </row>
    <row r="42" spans="1:5" x14ac:dyDescent="0.25">
      <c r="A42" s="50" t="s">
        <v>408</v>
      </c>
      <c r="B42" s="51" t="s">
        <v>24</v>
      </c>
      <c r="C42" s="84" t="s">
        <v>3</v>
      </c>
      <c r="D42" s="84">
        <v>-327873.3</v>
      </c>
      <c r="E42" s="52" t="s">
        <v>3</v>
      </c>
    </row>
    <row r="43" spans="1:5" ht="15.75" customHeight="1" x14ac:dyDescent="0.25">
      <c r="A43" s="50" t="s">
        <v>408</v>
      </c>
      <c r="B43" s="51" t="s">
        <v>25</v>
      </c>
      <c r="C43" s="84" t="s">
        <v>3</v>
      </c>
      <c r="D43" s="84">
        <v>-327826.65999999997</v>
      </c>
      <c r="E43" s="52" t="s">
        <v>3</v>
      </c>
    </row>
    <row r="44" spans="1:5" ht="27.75" customHeight="1" x14ac:dyDescent="0.25">
      <c r="A44" s="50" t="s">
        <v>409</v>
      </c>
      <c r="B44" s="51" t="s">
        <v>26</v>
      </c>
      <c r="C44" s="84" t="s">
        <v>3</v>
      </c>
      <c r="D44" s="84">
        <v>-46.64</v>
      </c>
      <c r="E44" s="52" t="s">
        <v>3</v>
      </c>
    </row>
    <row r="45" spans="1:5" x14ac:dyDescent="0.25">
      <c r="A45" s="50" t="s">
        <v>410</v>
      </c>
      <c r="B45" s="51" t="s">
        <v>27</v>
      </c>
      <c r="C45" s="84" t="s">
        <v>3</v>
      </c>
      <c r="D45" s="84">
        <v>6059.7</v>
      </c>
      <c r="E45" s="52" t="s">
        <v>3</v>
      </c>
    </row>
    <row r="46" spans="1:5" x14ac:dyDescent="0.25">
      <c r="A46" s="50" t="s">
        <v>410</v>
      </c>
      <c r="B46" s="51" t="s">
        <v>28</v>
      </c>
      <c r="C46" s="84" t="s">
        <v>3</v>
      </c>
      <c r="D46" s="84">
        <v>6059.7</v>
      </c>
      <c r="E46" s="52" t="s">
        <v>3</v>
      </c>
    </row>
    <row r="47" spans="1:5" ht="18" customHeight="1" x14ac:dyDescent="0.25">
      <c r="A47" s="50" t="s">
        <v>411</v>
      </c>
      <c r="B47" s="51" t="s">
        <v>29</v>
      </c>
      <c r="C47" s="84">
        <v>18140000</v>
      </c>
      <c r="D47" s="84">
        <v>7572103.8499999996</v>
      </c>
      <c r="E47" s="52">
        <f t="shared" si="0"/>
        <v>41.742579106945975</v>
      </c>
    </row>
    <row r="48" spans="1:5" ht="27" customHeight="1" x14ac:dyDescent="0.25">
      <c r="A48" s="50" t="s">
        <v>412</v>
      </c>
      <c r="B48" s="51" t="s">
        <v>30</v>
      </c>
      <c r="C48" s="84">
        <v>18140000</v>
      </c>
      <c r="D48" s="84">
        <v>7572103.8499999996</v>
      </c>
      <c r="E48" s="52">
        <f t="shared" si="0"/>
        <v>41.742579106945975</v>
      </c>
    </row>
    <row r="49" spans="1:5" x14ac:dyDescent="0.25">
      <c r="A49" s="81" t="s">
        <v>683</v>
      </c>
      <c r="B49" s="82" t="s">
        <v>31</v>
      </c>
      <c r="C49" s="80">
        <v>90784000</v>
      </c>
      <c r="D49" s="80">
        <v>22495530.239999998</v>
      </c>
      <c r="E49" s="53">
        <f t="shared" si="0"/>
        <v>24.779179414874868</v>
      </c>
    </row>
    <row r="50" spans="1:5" ht="18" customHeight="1" x14ac:dyDescent="0.25">
      <c r="A50" s="50" t="s">
        <v>413</v>
      </c>
      <c r="B50" s="51" t="s">
        <v>32</v>
      </c>
      <c r="C50" s="84">
        <v>38784000</v>
      </c>
      <c r="D50" s="84">
        <v>1795278.29</v>
      </c>
      <c r="E50" s="52">
        <f t="shared" si="0"/>
        <v>4.6289147328795384</v>
      </c>
    </row>
    <row r="51" spans="1:5" ht="26.25" customHeight="1" x14ac:dyDescent="0.25">
      <c r="A51" s="50" t="s">
        <v>414</v>
      </c>
      <c r="B51" s="51" t="s">
        <v>33</v>
      </c>
      <c r="C51" s="84">
        <v>38784000</v>
      </c>
      <c r="D51" s="84">
        <v>1795278.29</v>
      </c>
      <c r="E51" s="52">
        <f t="shared" si="0"/>
        <v>4.6289147328795384</v>
      </c>
    </row>
    <row r="52" spans="1:5" ht="15.75" customHeight="1" x14ac:dyDescent="0.25">
      <c r="A52" s="50" t="s">
        <v>684</v>
      </c>
      <c r="B52" s="51" t="s">
        <v>34</v>
      </c>
      <c r="C52" s="84">
        <v>52000000</v>
      </c>
      <c r="D52" s="84">
        <v>20700251.949999999</v>
      </c>
      <c r="E52" s="52">
        <f t="shared" si="0"/>
        <v>39.808176826923074</v>
      </c>
    </row>
    <row r="53" spans="1:5" x14ac:dyDescent="0.25">
      <c r="A53" s="50" t="s">
        <v>415</v>
      </c>
      <c r="B53" s="51" t="s">
        <v>35</v>
      </c>
      <c r="C53" s="84">
        <v>43000000</v>
      </c>
      <c r="D53" s="84">
        <v>20296903.170000002</v>
      </c>
      <c r="E53" s="52">
        <f t="shared" si="0"/>
        <v>47.202100395348836</v>
      </c>
    </row>
    <row r="54" spans="1:5" ht="30" customHeight="1" x14ac:dyDescent="0.25">
      <c r="A54" s="50" t="s">
        <v>416</v>
      </c>
      <c r="B54" s="51" t="s">
        <v>36</v>
      </c>
      <c r="C54" s="84">
        <v>43000000</v>
      </c>
      <c r="D54" s="84">
        <v>20296903.170000002</v>
      </c>
      <c r="E54" s="52">
        <f t="shared" si="0"/>
        <v>47.202100395348836</v>
      </c>
    </row>
    <row r="55" spans="1:5" ht="15.75" customHeight="1" x14ac:dyDescent="0.25">
      <c r="A55" s="50" t="s">
        <v>417</v>
      </c>
      <c r="B55" s="51" t="s">
        <v>37</v>
      </c>
      <c r="C55" s="84">
        <v>9000000</v>
      </c>
      <c r="D55" s="84">
        <v>403348.78</v>
      </c>
      <c r="E55" s="52">
        <f t="shared" si="0"/>
        <v>4.4816531111111111</v>
      </c>
    </row>
    <row r="56" spans="1:5" ht="27" customHeight="1" x14ac:dyDescent="0.25">
      <c r="A56" s="50" t="s">
        <v>685</v>
      </c>
      <c r="B56" s="51" t="s">
        <v>38</v>
      </c>
      <c r="C56" s="84">
        <v>9000000</v>
      </c>
      <c r="D56" s="84">
        <v>403348.78</v>
      </c>
      <c r="E56" s="52">
        <f t="shared" si="0"/>
        <v>4.4816531111111111</v>
      </c>
    </row>
    <row r="57" spans="1:5" ht="18.75" customHeight="1" x14ac:dyDescent="0.25">
      <c r="A57" s="81" t="s">
        <v>571</v>
      </c>
      <c r="B57" s="82" t="s">
        <v>39</v>
      </c>
      <c r="C57" s="80">
        <v>10421000</v>
      </c>
      <c r="D57" s="80">
        <v>5106237.71</v>
      </c>
      <c r="E57" s="53">
        <f t="shared" si="0"/>
        <v>48.99949822473851</v>
      </c>
    </row>
    <row r="58" spans="1:5" ht="27.75" customHeight="1" x14ac:dyDescent="0.25">
      <c r="A58" s="50" t="s">
        <v>418</v>
      </c>
      <c r="B58" s="51" t="s">
        <v>40</v>
      </c>
      <c r="C58" s="84">
        <v>10276000</v>
      </c>
      <c r="D58" s="84">
        <v>5088037.71</v>
      </c>
      <c r="E58" s="52">
        <f t="shared" si="0"/>
        <v>49.513796321525881</v>
      </c>
    </row>
    <row r="59" spans="1:5" ht="39" customHeight="1" x14ac:dyDescent="0.25">
      <c r="A59" s="50" t="s">
        <v>419</v>
      </c>
      <c r="B59" s="51" t="s">
        <v>41</v>
      </c>
      <c r="C59" s="84">
        <v>10276000</v>
      </c>
      <c r="D59" s="84">
        <v>5088037.71</v>
      </c>
      <c r="E59" s="52">
        <f t="shared" si="0"/>
        <v>49.513796321525881</v>
      </c>
    </row>
    <row r="60" spans="1:5" ht="26.25" customHeight="1" x14ac:dyDescent="0.25">
      <c r="A60" s="50" t="s">
        <v>420</v>
      </c>
      <c r="B60" s="51" t="s">
        <v>42</v>
      </c>
      <c r="C60" s="84">
        <v>145000</v>
      </c>
      <c r="D60" s="84">
        <v>18200</v>
      </c>
      <c r="E60" s="52">
        <f t="shared" si="0"/>
        <v>12.551724137931034</v>
      </c>
    </row>
    <row r="61" spans="1:5" ht="26.25" customHeight="1" x14ac:dyDescent="0.25">
      <c r="A61" s="50" t="s">
        <v>421</v>
      </c>
      <c r="B61" s="51" t="s">
        <v>43</v>
      </c>
      <c r="C61" s="84">
        <v>135000</v>
      </c>
      <c r="D61" s="84">
        <v>15000</v>
      </c>
      <c r="E61" s="52">
        <f t="shared" si="0"/>
        <v>11.111111111111111</v>
      </c>
    </row>
    <row r="62" spans="1:5" ht="37.5" customHeight="1" x14ac:dyDescent="0.25">
      <c r="A62" s="50" t="s">
        <v>686</v>
      </c>
      <c r="B62" s="51" t="s">
        <v>687</v>
      </c>
      <c r="C62" s="84">
        <v>10000</v>
      </c>
      <c r="D62" s="84">
        <v>3200</v>
      </c>
      <c r="E62" s="52">
        <f t="shared" si="0"/>
        <v>32</v>
      </c>
    </row>
    <row r="63" spans="1:5" ht="60.75" customHeight="1" x14ac:dyDescent="0.25">
      <c r="A63" s="50" t="s">
        <v>688</v>
      </c>
      <c r="B63" s="51" t="s">
        <v>689</v>
      </c>
      <c r="C63" s="84">
        <v>10000</v>
      </c>
      <c r="D63" s="84">
        <v>3200</v>
      </c>
      <c r="E63" s="52">
        <f t="shared" si="0"/>
        <v>32</v>
      </c>
    </row>
    <row r="64" spans="1:5" ht="30" customHeight="1" x14ac:dyDescent="0.25">
      <c r="A64" s="81" t="s">
        <v>572</v>
      </c>
      <c r="B64" s="82" t="s">
        <v>562</v>
      </c>
      <c r="C64" s="80" t="s">
        <v>3</v>
      </c>
      <c r="D64" s="80">
        <v>-3.44</v>
      </c>
      <c r="E64" s="53" t="s">
        <v>3</v>
      </c>
    </row>
    <row r="65" spans="1:5" ht="27" customHeight="1" x14ac:dyDescent="0.25">
      <c r="A65" s="50" t="s">
        <v>573</v>
      </c>
      <c r="B65" s="51" t="s">
        <v>563</v>
      </c>
      <c r="C65" s="84" t="s">
        <v>3</v>
      </c>
      <c r="D65" s="84">
        <v>11.79</v>
      </c>
      <c r="E65" s="52" t="s">
        <v>3</v>
      </c>
    </row>
    <row r="66" spans="1:5" ht="27" customHeight="1" x14ac:dyDescent="0.25">
      <c r="A66" s="50" t="s">
        <v>574</v>
      </c>
      <c r="B66" s="51" t="s">
        <v>564</v>
      </c>
      <c r="C66" s="84" t="s">
        <v>3</v>
      </c>
      <c r="D66" s="84">
        <v>11.79</v>
      </c>
      <c r="E66" s="52" t="s">
        <v>3</v>
      </c>
    </row>
    <row r="67" spans="1:5" ht="26.25" customHeight="1" x14ac:dyDescent="0.25">
      <c r="A67" s="50" t="s">
        <v>690</v>
      </c>
      <c r="B67" s="51" t="s">
        <v>691</v>
      </c>
      <c r="C67" s="84" t="s">
        <v>3</v>
      </c>
      <c r="D67" s="84">
        <v>-14.69</v>
      </c>
      <c r="E67" s="52" t="s">
        <v>3</v>
      </c>
    </row>
    <row r="68" spans="1:5" ht="15.75" customHeight="1" x14ac:dyDescent="0.25">
      <c r="A68" s="50" t="s">
        <v>692</v>
      </c>
      <c r="B68" s="51" t="s">
        <v>693</v>
      </c>
      <c r="C68" s="84" t="s">
        <v>3</v>
      </c>
      <c r="D68" s="84">
        <v>-14.69</v>
      </c>
      <c r="E68" s="52" t="s">
        <v>3</v>
      </c>
    </row>
    <row r="69" spans="1:5" ht="15.75" customHeight="1" x14ac:dyDescent="0.25">
      <c r="A69" s="50" t="s">
        <v>694</v>
      </c>
      <c r="B69" s="51" t="s">
        <v>695</v>
      </c>
      <c r="C69" s="84" t="s">
        <v>3</v>
      </c>
      <c r="D69" s="84">
        <v>-0.54</v>
      </c>
      <c r="E69" s="52" t="s">
        <v>3</v>
      </c>
    </row>
    <row r="70" spans="1:5" x14ac:dyDescent="0.25">
      <c r="A70" s="50" t="s">
        <v>696</v>
      </c>
      <c r="B70" s="51" t="s">
        <v>697</v>
      </c>
      <c r="C70" s="84" t="s">
        <v>3</v>
      </c>
      <c r="D70" s="84">
        <v>-0.54</v>
      </c>
      <c r="E70" s="52" t="s">
        <v>3</v>
      </c>
    </row>
    <row r="71" spans="1:5" ht="14.25" customHeight="1" x14ac:dyDescent="0.25">
      <c r="A71" s="50" t="s">
        <v>698</v>
      </c>
      <c r="B71" s="51" t="s">
        <v>699</v>
      </c>
      <c r="C71" s="84" t="s">
        <v>3</v>
      </c>
      <c r="D71" s="84">
        <v>-0.54</v>
      </c>
      <c r="E71" s="52" t="s">
        <v>3</v>
      </c>
    </row>
    <row r="72" spans="1:5" ht="28.5" customHeight="1" x14ac:dyDescent="0.25">
      <c r="A72" s="81" t="s">
        <v>422</v>
      </c>
      <c r="B72" s="82" t="s">
        <v>44</v>
      </c>
      <c r="C72" s="80">
        <v>63066000</v>
      </c>
      <c r="D72" s="80">
        <v>23627161.52</v>
      </c>
      <c r="E72" s="53">
        <f t="shared" si="0"/>
        <v>37.464182792629941</v>
      </c>
    </row>
    <row r="73" spans="1:5" ht="60" customHeight="1" x14ac:dyDescent="0.25">
      <c r="A73" s="50" t="s">
        <v>423</v>
      </c>
      <c r="B73" s="51" t="s">
        <v>45</v>
      </c>
      <c r="C73" s="84">
        <v>36150000</v>
      </c>
      <c r="D73" s="84">
        <v>18901796.170000002</v>
      </c>
      <c r="E73" s="52">
        <f t="shared" si="0"/>
        <v>52.287126334716461</v>
      </c>
    </row>
    <row r="74" spans="1:5" ht="41.25" customHeight="1" x14ac:dyDescent="0.25">
      <c r="A74" s="50" t="s">
        <v>700</v>
      </c>
      <c r="B74" s="51" t="s">
        <v>46</v>
      </c>
      <c r="C74" s="84">
        <v>23500000</v>
      </c>
      <c r="D74" s="84">
        <v>12096102.609999999</v>
      </c>
      <c r="E74" s="52">
        <f t="shared" si="0"/>
        <v>51.472777063829788</v>
      </c>
    </row>
    <row r="75" spans="1:5" ht="47.25" customHeight="1" x14ac:dyDescent="0.25">
      <c r="A75" s="50" t="s">
        <v>424</v>
      </c>
      <c r="B75" s="51" t="s">
        <v>47</v>
      </c>
      <c r="C75" s="84">
        <v>23500000</v>
      </c>
      <c r="D75" s="84">
        <v>12096102.609999999</v>
      </c>
      <c r="E75" s="52">
        <f t="shared" si="0"/>
        <v>51.472777063829788</v>
      </c>
    </row>
    <row r="76" spans="1:5" ht="50.25" customHeight="1" x14ac:dyDescent="0.25">
      <c r="A76" s="50" t="s">
        <v>425</v>
      </c>
      <c r="B76" s="51" t="s">
        <v>48</v>
      </c>
      <c r="C76" s="84">
        <v>8000000</v>
      </c>
      <c r="D76" s="84">
        <v>4255636.1500000004</v>
      </c>
      <c r="E76" s="52">
        <f t="shared" si="0"/>
        <v>53.195451874999996</v>
      </c>
    </row>
    <row r="77" spans="1:5" ht="47.25" customHeight="1" x14ac:dyDescent="0.25">
      <c r="A77" s="50" t="s">
        <v>701</v>
      </c>
      <c r="B77" s="51" t="s">
        <v>49</v>
      </c>
      <c r="C77" s="84">
        <v>8000000</v>
      </c>
      <c r="D77" s="84">
        <v>4255636.1500000004</v>
      </c>
      <c r="E77" s="52">
        <f t="shared" si="0"/>
        <v>53.195451874999996</v>
      </c>
    </row>
    <row r="78" spans="1:5" ht="51.75" customHeight="1" x14ac:dyDescent="0.25">
      <c r="A78" s="50" t="s">
        <v>426</v>
      </c>
      <c r="B78" s="51" t="s">
        <v>50</v>
      </c>
      <c r="C78" s="84">
        <v>150000</v>
      </c>
      <c r="D78" s="84">
        <v>125979</v>
      </c>
      <c r="E78" s="52">
        <f t="shared" ref="E78:E81" si="1">D78/C78*100</f>
        <v>83.986000000000004</v>
      </c>
    </row>
    <row r="79" spans="1:5" ht="38.25" customHeight="1" x14ac:dyDescent="0.25">
      <c r="A79" s="50" t="s">
        <v>702</v>
      </c>
      <c r="B79" s="51" t="s">
        <v>51</v>
      </c>
      <c r="C79" s="84">
        <v>150000</v>
      </c>
      <c r="D79" s="84">
        <v>125979</v>
      </c>
      <c r="E79" s="52">
        <f t="shared" si="1"/>
        <v>83.986000000000004</v>
      </c>
    </row>
    <row r="80" spans="1:5" ht="26.25" customHeight="1" x14ac:dyDescent="0.25">
      <c r="A80" s="50" t="s">
        <v>427</v>
      </c>
      <c r="B80" s="51" t="s">
        <v>52</v>
      </c>
      <c r="C80" s="84">
        <v>4500000</v>
      </c>
      <c r="D80" s="84">
        <v>2424078.41</v>
      </c>
      <c r="E80" s="52">
        <f t="shared" si="1"/>
        <v>53.868409111111113</v>
      </c>
    </row>
    <row r="81" spans="1:5" ht="27.75" customHeight="1" x14ac:dyDescent="0.25">
      <c r="A81" s="50" t="s">
        <v>428</v>
      </c>
      <c r="B81" s="51" t="s">
        <v>53</v>
      </c>
      <c r="C81" s="84">
        <v>4500000</v>
      </c>
      <c r="D81" s="84">
        <v>2424078.41</v>
      </c>
      <c r="E81" s="52">
        <f t="shared" si="1"/>
        <v>53.868409111111113</v>
      </c>
    </row>
    <row r="82" spans="1:5" ht="26.25" customHeight="1" x14ac:dyDescent="0.25">
      <c r="A82" s="50" t="s">
        <v>575</v>
      </c>
      <c r="B82" s="51" t="s">
        <v>565</v>
      </c>
      <c r="C82" s="84" t="s">
        <v>3</v>
      </c>
      <c r="D82" s="84">
        <v>3.12</v>
      </c>
      <c r="E82" s="52" t="s">
        <v>3</v>
      </c>
    </row>
    <row r="83" spans="1:5" ht="24.75" customHeight="1" x14ac:dyDescent="0.25">
      <c r="A83" s="50" t="s">
        <v>576</v>
      </c>
      <c r="B83" s="51" t="s">
        <v>566</v>
      </c>
      <c r="C83" s="84" t="s">
        <v>3</v>
      </c>
      <c r="D83" s="84">
        <v>3.12</v>
      </c>
      <c r="E83" s="52" t="s">
        <v>3</v>
      </c>
    </row>
    <row r="84" spans="1:5" ht="72.75" customHeight="1" x14ac:dyDescent="0.25">
      <c r="A84" s="50" t="s">
        <v>577</v>
      </c>
      <c r="B84" s="51" t="s">
        <v>567</v>
      </c>
      <c r="C84" s="84" t="s">
        <v>3</v>
      </c>
      <c r="D84" s="84">
        <v>3.12</v>
      </c>
      <c r="E84" s="52" t="s">
        <v>3</v>
      </c>
    </row>
    <row r="85" spans="1:5" ht="18" customHeight="1" x14ac:dyDescent="0.25">
      <c r="A85" s="50" t="s">
        <v>429</v>
      </c>
      <c r="B85" s="51" t="s">
        <v>54</v>
      </c>
      <c r="C85" s="84">
        <v>356000</v>
      </c>
      <c r="D85" s="84">
        <v>1433259.55</v>
      </c>
      <c r="E85" s="52">
        <f t="shared" ref="E82:E145" si="2">D85/C85*100</f>
        <v>402.60099719101123</v>
      </c>
    </row>
    <row r="86" spans="1:5" ht="34.5" x14ac:dyDescent="0.25">
      <c r="A86" s="50" t="s">
        <v>430</v>
      </c>
      <c r="B86" s="51" t="s">
        <v>55</v>
      </c>
      <c r="C86" s="84">
        <v>356000</v>
      </c>
      <c r="D86" s="84">
        <v>1433259.55</v>
      </c>
      <c r="E86" s="52">
        <f t="shared" si="2"/>
        <v>402.60099719101123</v>
      </c>
    </row>
    <row r="87" spans="1:5" ht="39" customHeight="1" x14ac:dyDescent="0.25">
      <c r="A87" s="50" t="s">
        <v>431</v>
      </c>
      <c r="B87" s="51" t="s">
        <v>56</v>
      </c>
      <c r="C87" s="84">
        <v>356000</v>
      </c>
      <c r="D87" s="84">
        <v>1433259.55</v>
      </c>
      <c r="E87" s="52">
        <f t="shared" si="2"/>
        <v>402.60099719101123</v>
      </c>
    </row>
    <row r="88" spans="1:5" ht="50.25" customHeight="1" x14ac:dyDescent="0.25">
      <c r="A88" s="50" t="s">
        <v>432</v>
      </c>
      <c r="B88" s="51" t="s">
        <v>57</v>
      </c>
      <c r="C88" s="84">
        <v>26560000</v>
      </c>
      <c r="D88" s="84">
        <v>3292102.68</v>
      </c>
      <c r="E88" s="52">
        <f t="shared" si="2"/>
        <v>12.394964909638555</v>
      </c>
    </row>
    <row r="89" spans="1:5" ht="48" customHeight="1" x14ac:dyDescent="0.25">
      <c r="A89" s="50" t="s">
        <v>433</v>
      </c>
      <c r="B89" s="51" t="s">
        <v>58</v>
      </c>
      <c r="C89" s="84">
        <v>26560000</v>
      </c>
      <c r="D89" s="84">
        <v>3292102.68</v>
      </c>
      <c r="E89" s="52">
        <f t="shared" si="2"/>
        <v>12.394964909638555</v>
      </c>
    </row>
    <row r="90" spans="1:5" ht="51" customHeight="1" x14ac:dyDescent="0.25">
      <c r="A90" s="50" t="s">
        <v>578</v>
      </c>
      <c r="B90" s="51" t="s">
        <v>59</v>
      </c>
      <c r="C90" s="84">
        <v>26560000</v>
      </c>
      <c r="D90" s="84">
        <v>3292102.68</v>
      </c>
      <c r="E90" s="52">
        <f t="shared" si="2"/>
        <v>12.394964909638555</v>
      </c>
    </row>
    <row r="91" spans="1:5" ht="16.5" customHeight="1" x14ac:dyDescent="0.25">
      <c r="A91" s="81" t="s">
        <v>579</v>
      </c>
      <c r="B91" s="82" t="s">
        <v>60</v>
      </c>
      <c r="C91" s="80">
        <v>2220000</v>
      </c>
      <c r="D91" s="80">
        <v>609869.18999999994</v>
      </c>
      <c r="E91" s="53">
        <f t="shared" si="2"/>
        <v>27.471585135135136</v>
      </c>
    </row>
    <row r="92" spans="1:5" x14ac:dyDescent="0.25">
      <c r="A92" s="50" t="s">
        <v>434</v>
      </c>
      <c r="B92" s="51" t="s">
        <v>61</v>
      </c>
      <c r="C92" s="84">
        <v>2220000</v>
      </c>
      <c r="D92" s="84">
        <v>609869.18999999994</v>
      </c>
      <c r="E92" s="52">
        <f t="shared" si="2"/>
        <v>27.471585135135136</v>
      </c>
    </row>
    <row r="93" spans="1:5" ht="25.5" customHeight="1" x14ac:dyDescent="0.25">
      <c r="A93" s="50" t="s">
        <v>435</v>
      </c>
      <c r="B93" s="51" t="s">
        <v>62</v>
      </c>
      <c r="C93" s="84">
        <v>2220000</v>
      </c>
      <c r="D93" s="84">
        <v>128437.03</v>
      </c>
      <c r="E93" s="52">
        <f t="shared" si="2"/>
        <v>5.785451801801802</v>
      </c>
    </row>
    <row r="94" spans="1:5" ht="15" customHeight="1" x14ac:dyDescent="0.25">
      <c r="A94" s="50" t="s">
        <v>436</v>
      </c>
      <c r="B94" s="51" t="s">
        <v>63</v>
      </c>
      <c r="C94" s="84" t="s">
        <v>3</v>
      </c>
      <c r="D94" s="84">
        <v>36552.1</v>
      </c>
      <c r="E94" s="52" t="s">
        <v>3</v>
      </c>
    </row>
    <row r="95" spans="1:5" x14ac:dyDescent="0.25">
      <c r="A95" s="50" t="s">
        <v>703</v>
      </c>
      <c r="B95" s="51" t="s">
        <v>64</v>
      </c>
      <c r="C95" s="84" t="s">
        <v>3</v>
      </c>
      <c r="D95" s="84">
        <v>444880.06</v>
      </c>
      <c r="E95" s="52" t="s">
        <v>3</v>
      </c>
    </row>
    <row r="96" spans="1:5" x14ac:dyDescent="0.25">
      <c r="A96" s="50" t="s">
        <v>437</v>
      </c>
      <c r="B96" s="51" t="s">
        <v>65</v>
      </c>
      <c r="C96" s="84" t="s">
        <v>3</v>
      </c>
      <c r="D96" s="84">
        <v>444880.06</v>
      </c>
      <c r="E96" s="52" t="s">
        <v>3</v>
      </c>
    </row>
    <row r="97" spans="1:5" ht="27" customHeight="1" x14ac:dyDescent="0.25">
      <c r="A97" s="81" t="s">
        <v>438</v>
      </c>
      <c r="B97" s="82" t="s">
        <v>66</v>
      </c>
      <c r="C97" s="80">
        <v>150000</v>
      </c>
      <c r="D97" s="80">
        <v>54183.81</v>
      </c>
      <c r="E97" s="53">
        <f t="shared" si="2"/>
        <v>36.122540000000001</v>
      </c>
    </row>
    <row r="98" spans="1:5" x14ac:dyDescent="0.25">
      <c r="A98" s="50" t="s">
        <v>439</v>
      </c>
      <c r="B98" s="51" t="s">
        <v>67</v>
      </c>
      <c r="C98" s="84">
        <v>70000</v>
      </c>
      <c r="D98" s="84">
        <v>10700</v>
      </c>
      <c r="E98" s="52">
        <f t="shared" si="2"/>
        <v>15.285714285714286</v>
      </c>
    </row>
    <row r="99" spans="1:5" x14ac:dyDescent="0.25">
      <c r="A99" s="50" t="s">
        <v>440</v>
      </c>
      <c r="B99" s="51" t="s">
        <v>68</v>
      </c>
      <c r="C99" s="84">
        <v>70000</v>
      </c>
      <c r="D99" s="84">
        <v>10700</v>
      </c>
      <c r="E99" s="52">
        <f t="shared" si="2"/>
        <v>15.285714285714286</v>
      </c>
    </row>
    <row r="100" spans="1:5" ht="26.25" customHeight="1" x14ac:dyDescent="0.25">
      <c r="A100" s="50" t="s">
        <v>441</v>
      </c>
      <c r="B100" s="51" t="s">
        <v>69</v>
      </c>
      <c r="C100" s="84">
        <v>70000</v>
      </c>
      <c r="D100" s="84">
        <v>10700</v>
      </c>
      <c r="E100" s="52">
        <f t="shared" si="2"/>
        <v>15.285714285714286</v>
      </c>
    </row>
    <row r="101" spans="1:5" x14ac:dyDescent="0.25">
      <c r="A101" s="50" t="s">
        <v>442</v>
      </c>
      <c r="B101" s="51" t="s">
        <v>70</v>
      </c>
      <c r="C101" s="84">
        <v>80000</v>
      </c>
      <c r="D101" s="84">
        <v>43483.81</v>
      </c>
      <c r="E101" s="52">
        <f t="shared" si="2"/>
        <v>54.3547625</v>
      </c>
    </row>
    <row r="102" spans="1:5" ht="24.75" customHeight="1" x14ac:dyDescent="0.25">
      <c r="A102" s="50" t="s">
        <v>443</v>
      </c>
      <c r="B102" s="51" t="s">
        <v>71</v>
      </c>
      <c r="C102" s="84">
        <v>80000</v>
      </c>
      <c r="D102" s="84">
        <v>43483.81</v>
      </c>
      <c r="E102" s="52">
        <f t="shared" si="2"/>
        <v>54.3547625</v>
      </c>
    </row>
    <row r="103" spans="1:5" ht="24.75" customHeight="1" x14ac:dyDescent="0.25">
      <c r="A103" s="50" t="s">
        <v>444</v>
      </c>
      <c r="B103" s="51" t="s">
        <v>72</v>
      </c>
      <c r="C103" s="84">
        <v>80000</v>
      </c>
      <c r="D103" s="84">
        <v>43483.81</v>
      </c>
      <c r="E103" s="52">
        <f t="shared" si="2"/>
        <v>54.3547625</v>
      </c>
    </row>
    <row r="104" spans="1:5" x14ac:dyDescent="0.25">
      <c r="A104" s="81" t="s">
        <v>445</v>
      </c>
      <c r="B104" s="82" t="s">
        <v>73</v>
      </c>
      <c r="C104" s="80">
        <v>30157333.329999998</v>
      </c>
      <c r="D104" s="80">
        <v>17069368.640000001</v>
      </c>
      <c r="E104" s="53">
        <f t="shared" si="2"/>
        <v>56.601054387722293</v>
      </c>
    </row>
    <row r="105" spans="1:5" ht="51" customHeight="1" x14ac:dyDescent="0.25">
      <c r="A105" s="50" t="s">
        <v>446</v>
      </c>
      <c r="B105" s="51" t="s">
        <v>74</v>
      </c>
      <c r="C105" s="84">
        <v>26857333.329999998</v>
      </c>
      <c r="D105" s="84">
        <v>14875833.33</v>
      </c>
      <c r="E105" s="52">
        <f t="shared" si="2"/>
        <v>55.388348304049593</v>
      </c>
    </row>
    <row r="106" spans="1:5" ht="60" customHeight="1" x14ac:dyDescent="0.25">
      <c r="A106" s="50" t="s">
        <v>447</v>
      </c>
      <c r="B106" s="51" t="s">
        <v>75</v>
      </c>
      <c r="C106" s="84">
        <v>26857333.329999998</v>
      </c>
      <c r="D106" s="84">
        <v>14875833.33</v>
      </c>
      <c r="E106" s="52">
        <f t="shared" si="2"/>
        <v>55.388348304049593</v>
      </c>
    </row>
    <row r="107" spans="1:5" ht="61.5" customHeight="1" x14ac:dyDescent="0.25">
      <c r="A107" s="50" t="s">
        <v>448</v>
      </c>
      <c r="B107" s="51" t="s">
        <v>76</v>
      </c>
      <c r="C107" s="84">
        <v>23474000</v>
      </c>
      <c r="D107" s="84">
        <v>11492500</v>
      </c>
      <c r="E107" s="52">
        <f t="shared" si="2"/>
        <v>48.958422084007843</v>
      </c>
    </row>
    <row r="108" spans="1:5" ht="36.75" customHeight="1" x14ac:dyDescent="0.25">
      <c r="A108" s="50" t="s">
        <v>704</v>
      </c>
      <c r="B108" s="51" t="s">
        <v>705</v>
      </c>
      <c r="C108" s="84">
        <v>3383333.33</v>
      </c>
      <c r="D108" s="84">
        <v>3383333.33</v>
      </c>
      <c r="E108" s="52">
        <f t="shared" si="2"/>
        <v>100</v>
      </c>
    </row>
    <row r="109" spans="1:5" ht="29.25" customHeight="1" x14ac:dyDescent="0.25">
      <c r="A109" s="50" t="s">
        <v>449</v>
      </c>
      <c r="B109" s="51" t="s">
        <v>77</v>
      </c>
      <c r="C109" s="84">
        <v>3300000</v>
      </c>
      <c r="D109" s="84">
        <v>2193535.31</v>
      </c>
      <c r="E109" s="52">
        <f t="shared" si="2"/>
        <v>66.470766969696967</v>
      </c>
    </row>
    <row r="110" spans="1:5" ht="27" customHeight="1" x14ac:dyDescent="0.25">
      <c r="A110" s="50" t="s">
        <v>450</v>
      </c>
      <c r="B110" s="51" t="s">
        <v>78</v>
      </c>
      <c r="C110" s="84" t="s">
        <v>3</v>
      </c>
      <c r="D110" s="84">
        <v>1763689.26</v>
      </c>
      <c r="E110" s="52" t="s">
        <v>3</v>
      </c>
    </row>
    <row r="111" spans="1:5" ht="27.75" customHeight="1" x14ac:dyDescent="0.25">
      <c r="A111" s="50" t="s">
        <v>451</v>
      </c>
      <c r="B111" s="51" t="s">
        <v>79</v>
      </c>
      <c r="C111" s="84" t="s">
        <v>3</v>
      </c>
      <c r="D111" s="84">
        <v>1763689.26</v>
      </c>
      <c r="E111" s="52" t="s">
        <v>3</v>
      </c>
    </row>
    <row r="112" spans="1:5" ht="39" customHeight="1" x14ac:dyDescent="0.25">
      <c r="A112" s="50" t="s">
        <v>580</v>
      </c>
      <c r="B112" s="51" t="s">
        <v>568</v>
      </c>
      <c r="C112" s="84">
        <v>3300000</v>
      </c>
      <c r="D112" s="84">
        <v>429846.05</v>
      </c>
      <c r="E112" s="52">
        <f t="shared" si="2"/>
        <v>13.025637878787879</v>
      </c>
    </row>
    <row r="113" spans="1:5" ht="39.75" customHeight="1" x14ac:dyDescent="0.25">
      <c r="A113" s="50" t="s">
        <v>581</v>
      </c>
      <c r="B113" s="51" t="s">
        <v>569</v>
      </c>
      <c r="C113" s="84">
        <v>3300000</v>
      </c>
      <c r="D113" s="84">
        <v>429846.05</v>
      </c>
      <c r="E113" s="52">
        <f t="shared" si="2"/>
        <v>13.025637878787879</v>
      </c>
    </row>
    <row r="114" spans="1:5" ht="15" customHeight="1" x14ac:dyDescent="0.25">
      <c r="A114" s="81" t="s">
        <v>452</v>
      </c>
      <c r="B114" s="82" t="s">
        <v>80</v>
      </c>
      <c r="C114" s="80">
        <v>1500000</v>
      </c>
      <c r="D114" s="80">
        <v>463412.94</v>
      </c>
      <c r="E114" s="53">
        <f t="shared" si="2"/>
        <v>30.894196000000001</v>
      </c>
    </row>
    <row r="115" spans="1:5" ht="29.25" customHeight="1" x14ac:dyDescent="0.25">
      <c r="A115" s="50" t="s">
        <v>453</v>
      </c>
      <c r="B115" s="51" t="s">
        <v>81</v>
      </c>
      <c r="C115" s="84">
        <v>850000</v>
      </c>
      <c r="D115" s="84">
        <v>304252.49</v>
      </c>
      <c r="E115" s="52">
        <f t="shared" si="2"/>
        <v>35.794410588235294</v>
      </c>
    </row>
    <row r="116" spans="1:5" ht="39" customHeight="1" x14ac:dyDescent="0.25">
      <c r="A116" s="50" t="s">
        <v>454</v>
      </c>
      <c r="B116" s="51" t="s">
        <v>82</v>
      </c>
      <c r="C116" s="84" t="s">
        <v>3</v>
      </c>
      <c r="D116" s="84">
        <v>36378.14</v>
      </c>
      <c r="E116" s="52" t="s">
        <v>3</v>
      </c>
    </row>
    <row r="117" spans="1:5" ht="49.5" customHeight="1" x14ac:dyDescent="0.25">
      <c r="A117" s="50" t="s">
        <v>455</v>
      </c>
      <c r="B117" s="51" t="s">
        <v>83</v>
      </c>
      <c r="C117" s="84" t="s">
        <v>3</v>
      </c>
      <c r="D117" s="84">
        <v>36378.14</v>
      </c>
      <c r="E117" s="52" t="s">
        <v>3</v>
      </c>
    </row>
    <row r="118" spans="1:5" ht="48.75" customHeight="1" x14ac:dyDescent="0.25">
      <c r="A118" s="50" t="s">
        <v>456</v>
      </c>
      <c r="B118" s="51" t="s">
        <v>84</v>
      </c>
      <c r="C118" s="84">
        <v>150000</v>
      </c>
      <c r="D118" s="84">
        <v>67516.160000000003</v>
      </c>
      <c r="E118" s="52">
        <f t="shared" si="2"/>
        <v>45.01077333333334</v>
      </c>
    </row>
    <row r="119" spans="1:5" ht="61.5" customHeight="1" x14ac:dyDescent="0.25">
      <c r="A119" s="50" t="s">
        <v>457</v>
      </c>
      <c r="B119" s="51" t="s">
        <v>85</v>
      </c>
      <c r="C119" s="84">
        <v>150000</v>
      </c>
      <c r="D119" s="84">
        <v>67516.160000000003</v>
      </c>
      <c r="E119" s="52">
        <f t="shared" si="2"/>
        <v>45.01077333333334</v>
      </c>
    </row>
    <row r="120" spans="1:5" ht="39.75" customHeight="1" x14ac:dyDescent="0.25">
      <c r="A120" s="50" t="s">
        <v>458</v>
      </c>
      <c r="B120" s="51" t="s">
        <v>86</v>
      </c>
      <c r="C120" s="84" t="s">
        <v>3</v>
      </c>
      <c r="D120" s="84">
        <v>2500</v>
      </c>
      <c r="E120" s="52" t="s">
        <v>3</v>
      </c>
    </row>
    <row r="121" spans="1:5" ht="51.75" customHeight="1" x14ac:dyDescent="0.25">
      <c r="A121" s="50" t="s">
        <v>706</v>
      </c>
      <c r="B121" s="51" t="s">
        <v>87</v>
      </c>
      <c r="C121" s="84" t="s">
        <v>3</v>
      </c>
      <c r="D121" s="84">
        <v>2500</v>
      </c>
      <c r="E121" s="52" t="s">
        <v>3</v>
      </c>
    </row>
    <row r="122" spans="1:5" ht="39.75" customHeight="1" x14ac:dyDescent="0.25">
      <c r="A122" s="50" t="s">
        <v>707</v>
      </c>
      <c r="B122" s="51" t="s">
        <v>708</v>
      </c>
      <c r="C122" s="84" t="s">
        <v>3</v>
      </c>
      <c r="D122" s="84">
        <v>2500</v>
      </c>
      <c r="E122" s="52" t="s">
        <v>3</v>
      </c>
    </row>
    <row r="123" spans="1:5" ht="51" customHeight="1" x14ac:dyDescent="0.25">
      <c r="A123" s="50" t="s">
        <v>709</v>
      </c>
      <c r="B123" s="51" t="s">
        <v>710</v>
      </c>
      <c r="C123" s="84" t="s">
        <v>3</v>
      </c>
      <c r="D123" s="84">
        <v>2500</v>
      </c>
      <c r="E123" s="52" t="s">
        <v>3</v>
      </c>
    </row>
    <row r="124" spans="1:5" ht="49.5" customHeight="1" x14ac:dyDescent="0.25">
      <c r="A124" s="50" t="s">
        <v>711</v>
      </c>
      <c r="B124" s="51" t="s">
        <v>88</v>
      </c>
      <c r="C124" s="84">
        <v>250000</v>
      </c>
      <c r="D124" s="84">
        <v>108260.57</v>
      </c>
      <c r="E124" s="52">
        <f t="shared" si="2"/>
        <v>43.304228000000002</v>
      </c>
    </row>
    <row r="125" spans="1:5" ht="60.75" customHeight="1" x14ac:dyDescent="0.25">
      <c r="A125" s="50" t="s">
        <v>712</v>
      </c>
      <c r="B125" s="51" t="s">
        <v>89</v>
      </c>
      <c r="C125" s="84">
        <v>250000</v>
      </c>
      <c r="D125" s="84">
        <v>108260.57</v>
      </c>
      <c r="E125" s="52">
        <f t="shared" si="2"/>
        <v>43.304228000000002</v>
      </c>
    </row>
    <row r="126" spans="1:5" ht="51" customHeight="1" x14ac:dyDescent="0.25">
      <c r="A126" s="50" t="s">
        <v>713</v>
      </c>
      <c r="B126" s="51" t="s">
        <v>90</v>
      </c>
      <c r="C126" s="84" t="s">
        <v>3</v>
      </c>
      <c r="D126" s="84">
        <v>1650</v>
      </c>
      <c r="E126" s="52" t="s">
        <v>3</v>
      </c>
    </row>
    <row r="127" spans="1:5" ht="72.75" customHeight="1" x14ac:dyDescent="0.25">
      <c r="A127" s="50" t="s">
        <v>714</v>
      </c>
      <c r="B127" s="51" t="s">
        <v>91</v>
      </c>
      <c r="C127" s="84" t="s">
        <v>3</v>
      </c>
      <c r="D127" s="84">
        <v>1650</v>
      </c>
      <c r="E127" s="52" t="s">
        <v>3</v>
      </c>
    </row>
    <row r="128" spans="1:5" ht="38.25" customHeight="1" x14ac:dyDescent="0.25">
      <c r="A128" s="50" t="s">
        <v>715</v>
      </c>
      <c r="B128" s="51" t="s">
        <v>92</v>
      </c>
      <c r="C128" s="84" t="s">
        <v>3</v>
      </c>
      <c r="D128" s="84">
        <v>500</v>
      </c>
      <c r="E128" s="52" t="s">
        <v>3</v>
      </c>
    </row>
    <row r="129" spans="1:5" ht="52.5" customHeight="1" x14ac:dyDescent="0.25">
      <c r="A129" s="50" t="s">
        <v>716</v>
      </c>
      <c r="B129" s="51" t="s">
        <v>93</v>
      </c>
      <c r="C129" s="84" t="s">
        <v>3</v>
      </c>
      <c r="D129" s="84">
        <v>500</v>
      </c>
      <c r="E129" s="52" t="s">
        <v>3</v>
      </c>
    </row>
    <row r="130" spans="1:5" ht="39.75" customHeight="1" x14ac:dyDescent="0.25">
      <c r="A130" s="50" t="s">
        <v>717</v>
      </c>
      <c r="B130" s="51" t="s">
        <v>94</v>
      </c>
      <c r="C130" s="84">
        <v>250000</v>
      </c>
      <c r="D130" s="84">
        <v>3050</v>
      </c>
      <c r="E130" s="52">
        <f t="shared" si="2"/>
        <v>1.22</v>
      </c>
    </row>
    <row r="131" spans="1:5" ht="50.25" customHeight="1" x14ac:dyDescent="0.25">
      <c r="A131" s="50" t="s">
        <v>718</v>
      </c>
      <c r="B131" s="51" t="s">
        <v>95</v>
      </c>
      <c r="C131" s="84">
        <v>250000</v>
      </c>
      <c r="D131" s="84">
        <v>3050</v>
      </c>
      <c r="E131" s="52">
        <f t="shared" si="2"/>
        <v>1.22</v>
      </c>
    </row>
    <row r="132" spans="1:5" ht="48" customHeight="1" x14ac:dyDescent="0.25">
      <c r="A132" s="50" t="s">
        <v>719</v>
      </c>
      <c r="B132" s="51" t="s">
        <v>96</v>
      </c>
      <c r="C132" s="84">
        <v>200000</v>
      </c>
      <c r="D132" s="84">
        <v>81897.62</v>
      </c>
      <c r="E132" s="52">
        <f t="shared" si="2"/>
        <v>40.948809999999995</v>
      </c>
    </row>
    <row r="133" spans="1:5" ht="63.75" customHeight="1" x14ac:dyDescent="0.25">
      <c r="A133" s="50" t="s">
        <v>720</v>
      </c>
      <c r="B133" s="51" t="s">
        <v>97</v>
      </c>
      <c r="C133" s="84">
        <v>200000</v>
      </c>
      <c r="D133" s="84">
        <v>81897.62</v>
      </c>
      <c r="E133" s="52">
        <f t="shared" si="2"/>
        <v>40.948809999999995</v>
      </c>
    </row>
    <row r="134" spans="1:5" ht="27.75" customHeight="1" x14ac:dyDescent="0.25">
      <c r="A134" s="50" t="s">
        <v>721</v>
      </c>
      <c r="B134" s="51" t="s">
        <v>98</v>
      </c>
      <c r="C134" s="84">
        <v>100000</v>
      </c>
      <c r="D134" s="84">
        <v>51500</v>
      </c>
      <c r="E134" s="52">
        <f t="shared" si="2"/>
        <v>51.5</v>
      </c>
    </row>
    <row r="135" spans="1:5" ht="38.25" customHeight="1" x14ac:dyDescent="0.25">
      <c r="A135" s="50" t="s">
        <v>722</v>
      </c>
      <c r="B135" s="51" t="s">
        <v>99</v>
      </c>
      <c r="C135" s="84">
        <v>100000</v>
      </c>
      <c r="D135" s="84">
        <v>51500</v>
      </c>
      <c r="E135" s="52">
        <f t="shared" si="2"/>
        <v>51.5</v>
      </c>
    </row>
    <row r="136" spans="1:5" ht="70.5" customHeight="1" x14ac:dyDescent="0.25">
      <c r="A136" s="50" t="s">
        <v>723</v>
      </c>
      <c r="B136" s="51" t="s">
        <v>100</v>
      </c>
      <c r="C136" s="84">
        <v>50000</v>
      </c>
      <c r="D136" s="84">
        <v>25427.41</v>
      </c>
      <c r="E136" s="52">
        <f t="shared" si="2"/>
        <v>50.854820000000004</v>
      </c>
    </row>
    <row r="137" spans="1:5" ht="41.25" customHeight="1" x14ac:dyDescent="0.25">
      <c r="A137" s="50" t="s">
        <v>724</v>
      </c>
      <c r="B137" s="51" t="s">
        <v>101</v>
      </c>
      <c r="C137" s="84">
        <v>50000</v>
      </c>
      <c r="D137" s="84">
        <v>25427.41</v>
      </c>
      <c r="E137" s="52">
        <f t="shared" si="2"/>
        <v>50.854820000000004</v>
      </c>
    </row>
    <row r="138" spans="1:5" ht="50.25" customHeight="1" x14ac:dyDescent="0.25">
      <c r="A138" s="50" t="s">
        <v>725</v>
      </c>
      <c r="B138" s="51" t="s">
        <v>102</v>
      </c>
      <c r="C138" s="84">
        <v>50000</v>
      </c>
      <c r="D138" s="84">
        <v>25427.41</v>
      </c>
      <c r="E138" s="52">
        <f t="shared" si="2"/>
        <v>50.854820000000004</v>
      </c>
    </row>
    <row r="139" spans="1:5" ht="34.5" x14ac:dyDescent="0.25">
      <c r="A139" s="50" t="s">
        <v>726</v>
      </c>
      <c r="B139" s="51" t="s">
        <v>103</v>
      </c>
      <c r="C139" s="84" t="s">
        <v>3</v>
      </c>
      <c r="D139" s="84">
        <v>73627.98</v>
      </c>
      <c r="E139" s="52" t="s">
        <v>3</v>
      </c>
    </row>
    <row r="140" spans="1:5" ht="36.75" customHeight="1" x14ac:dyDescent="0.25">
      <c r="A140" s="50" t="s">
        <v>727</v>
      </c>
      <c r="B140" s="51" t="s">
        <v>104</v>
      </c>
      <c r="C140" s="84" t="s">
        <v>3</v>
      </c>
      <c r="D140" s="84">
        <v>73627.98</v>
      </c>
      <c r="E140" s="52" t="s">
        <v>3</v>
      </c>
    </row>
    <row r="141" spans="1:5" ht="15" customHeight="1" x14ac:dyDescent="0.25">
      <c r="A141" s="50" t="s">
        <v>728</v>
      </c>
      <c r="B141" s="51" t="s">
        <v>105</v>
      </c>
      <c r="C141" s="84">
        <v>500000</v>
      </c>
      <c r="D141" s="84">
        <v>8560.06</v>
      </c>
      <c r="E141" s="52">
        <f t="shared" si="2"/>
        <v>1.7120119999999999</v>
      </c>
    </row>
    <row r="142" spans="1:5" ht="48.75" customHeight="1" x14ac:dyDescent="0.25">
      <c r="A142" s="50" t="s">
        <v>729</v>
      </c>
      <c r="B142" s="51" t="s">
        <v>106</v>
      </c>
      <c r="C142" s="84">
        <v>500000</v>
      </c>
      <c r="D142" s="84">
        <v>8560.06</v>
      </c>
      <c r="E142" s="52">
        <f t="shared" si="2"/>
        <v>1.7120119999999999</v>
      </c>
    </row>
    <row r="143" spans="1:5" ht="39" customHeight="1" x14ac:dyDescent="0.25">
      <c r="A143" s="50" t="s">
        <v>459</v>
      </c>
      <c r="B143" s="51" t="s">
        <v>107</v>
      </c>
      <c r="C143" s="84">
        <v>500000</v>
      </c>
      <c r="D143" s="84">
        <v>4402.38</v>
      </c>
      <c r="E143" s="52">
        <f t="shared" si="2"/>
        <v>0.88047600000000004</v>
      </c>
    </row>
    <row r="144" spans="1:5" ht="48" customHeight="1" x14ac:dyDescent="0.25">
      <c r="A144" s="50" t="s">
        <v>460</v>
      </c>
      <c r="B144" s="51" t="s">
        <v>108</v>
      </c>
      <c r="C144" s="84" t="s">
        <v>3</v>
      </c>
      <c r="D144" s="84">
        <v>4157.68</v>
      </c>
      <c r="E144" s="52" t="s">
        <v>3</v>
      </c>
    </row>
    <row r="145" spans="1:5" x14ac:dyDescent="0.25">
      <c r="A145" s="50" t="s">
        <v>730</v>
      </c>
      <c r="B145" s="51" t="s">
        <v>731</v>
      </c>
      <c r="C145" s="84" t="s">
        <v>3</v>
      </c>
      <c r="D145" s="84">
        <v>45</v>
      </c>
      <c r="E145" s="52" t="s">
        <v>3</v>
      </c>
    </row>
    <row r="146" spans="1:5" ht="62.25" customHeight="1" x14ac:dyDescent="0.25">
      <c r="A146" s="50" t="s">
        <v>732</v>
      </c>
      <c r="B146" s="51" t="s">
        <v>733</v>
      </c>
      <c r="C146" s="84" t="s">
        <v>3</v>
      </c>
      <c r="D146" s="84">
        <v>45</v>
      </c>
      <c r="E146" s="52" t="s">
        <v>3</v>
      </c>
    </row>
    <row r="147" spans="1:5" x14ac:dyDescent="0.25">
      <c r="A147" s="81" t="s">
        <v>461</v>
      </c>
      <c r="B147" s="82" t="s">
        <v>109</v>
      </c>
      <c r="C147" s="80">
        <v>3225756.01</v>
      </c>
      <c r="D147" s="80">
        <v>3238573.79</v>
      </c>
      <c r="E147" s="53">
        <f t="shared" ref="E146:E149" si="3">D147/C147*100</f>
        <v>100.39735739343783</v>
      </c>
    </row>
    <row r="148" spans="1:5" ht="15" customHeight="1" x14ac:dyDescent="0.25">
      <c r="A148" s="50" t="s">
        <v>582</v>
      </c>
      <c r="B148" s="51" t="s">
        <v>110</v>
      </c>
      <c r="C148" s="84" t="s">
        <v>3</v>
      </c>
      <c r="D148" s="84">
        <v>32723.91</v>
      </c>
      <c r="E148" s="52" t="s">
        <v>3</v>
      </c>
    </row>
    <row r="149" spans="1:5" x14ac:dyDescent="0.25">
      <c r="A149" s="50" t="s">
        <v>583</v>
      </c>
      <c r="B149" s="51" t="s">
        <v>111</v>
      </c>
      <c r="C149" s="84" t="s">
        <v>3</v>
      </c>
      <c r="D149" s="84">
        <v>32723.91</v>
      </c>
      <c r="E149" s="52" t="s">
        <v>3</v>
      </c>
    </row>
    <row r="150" spans="1:5" x14ac:dyDescent="0.25">
      <c r="A150" s="50" t="s">
        <v>584</v>
      </c>
      <c r="B150" s="51" t="s">
        <v>112</v>
      </c>
      <c r="C150" s="84">
        <v>3225756.01</v>
      </c>
      <c r="D150" s="84">
        <v>3205849.88</v>
      </c>
      <c r="E150" s="52">
        <f t="shared" ref="E144:E207" si="4">D150/C150*100</f>
        <v>99.382900320474022</v>
      </c>
    </row>
    <row r="151" spans="1:5" ht="15" customHeight="1" x14ac:dyDescent="0.25">
      <c r="A151" s="50" t="s">
        <v>585</v>
      </c>
      <c r="B151" s="51" t="s">
        <v>113</v>
      </c>
      <c r="C151" s="84">
        <v>3225756.01</v>
      </c>
      <c r="D151" s="84">
        <v>3205849.88</v>
      </c>
      <c r="E151" s="52">
        <f t="shared" si="4"/>
        <v>99.382900320474022</v>
      </c>
    </row>
    <row r="152" spans="1:5" x14ac:dyDescent="0.25">
      <c r="A152" s="81" t="s">
        <v>586</v>
      </c>
      <c r="B152" s="82" t="s">
        <v>114</v>
      </c>
      <c r="C152" s="80">
        <v>2438111373.71</v>
      </c>
      <c r="D152" s="80">
        <v>954658071.16999996</v>
      </c>
      <c r="E152" s="53">
        <f t="shared" si="4"/>
        <v>39.155638313492041</v>
      </c>
    </row>
    <row r="153" spans="1:5" ht="27" customHeight="1" x14ac:dyDescent="0.25">
      <c r="A153" s="81" t="s">
        <v>611</v>
      </c>
      <c r="B153" s="82" t="s">
        <v>115</v>
      </c>
      <c r="C153" s="80">
        <v>2181306479.2199998</v>
      </c>
      <c r="D153" s="80">
        <v>955912999.17999995</v>
      </c>
      <c r="E153" s="53">
        <f t="shared" si="4"/>
        <v>43.822956942841849</v>
      </c>
    </row>
    <row r="154" spans="1:5" x14ac:dyDescent="0.25">
      <c r="A154" s="81" t="s">
        <v>462</v>
      </c>
      <c r="B154" s="82" t="s">
        <v>116</v>
      </c>
      <c r="C154" s="80">
        <v>459187600</v>
      </c>
      <c r="D154" s="80">
        <v>165120061.19</v>
      </c>
      <c r="E154" s="53">
        <f t="shared" si="4"/>
        <v>35.959172501609366</v>
      </c>
    </row>
    <row r="155" spans="1:5" x14ac:dyDescent="0.25">
      <c r="A155" s="50" t="s">
        <v>463</v>
      </c>
      <c r="B155" s="51" t="s">
        <v>117</v>
      </c>
      <c r="C155" s="84">
        <v>269014000</v>
      </c>
      <c r="D155" s="84">
        <v>134508000</v>
      </c>
      <c r="E155" s="52">
        <f t="shared" si="4"/>
        <v>50.00037172786547</v>
      </c>
    </row>
    <row r="156" spans="1:5" ht="26.25" customHeight="1" x14ac:dyDescent="0.25">
      <c r="A156" s="50" t="s">
        <v>647</v>
      </c>
      <c r="B156" s="51" t="s">
        <v>118</v>
      </c>
      <c r="C156" s="84">
        <v>269014000</v>
      </c>
      <c r="D156" s="84">
        <v>134508000</v>
      </c>
      <c r="E156" s="52">
        <f t="shared" si="4"/>
        <v>50.00037172786547</v>
      </c>
    </row>
    <row r="157" spans="1:5" ht="25.5" customHeight="1" x14ac:dyDescent="0.25">
      <c r="A157" s="50" t="s">
        <v>648</v>
      </c>
      <c r="B157" s="51" t="s">
        <v>119</v>
      </c>
      <c r="C157" s="84">
        <v>190173600</v>
      </c>
      <c r="D157" s="84">
        <v>30612061.190000001</v>
      </c>
      <c r="E157" s="52">
        <f t="shared" si="4"/>
        <v>16.096903665913668</v>
      </c>
    </row>
    <row r="158" spans="1:5" ht="26.25" customHeight="1" x14ac:dyDescent="0.25">
      <c r="A158" s="50" t="s">
        <v>734</v>
      </c>
      <c r="B158" s="51" t="s">
        <v>120</v>
      </c>
      <c r="C158" s="84">
        <v>190173600</v>
      </c>
      <c r="D158" s="84">
        <v>30612061.190000001</v>
      </c>
      <c r="E158" s="52">
        <f t="shared" si="4"/>
        <v>16.096903665913668</v>
      </c>
    </row>
    <row r="159" spans="1:5" ht="26.25" customHeight="1" x14ac:dyDescent="0.25">
      <c r="A159" s="81" t="s">
        <v>649</v>
      </c>
      <c r="B159" s="82" t="s">
        <v>121</v>
      </c>
      <c r="C159" s="80">
        <v>321528487.13999999</v>
      </c>
      <c r="D159" s="80">
        <v>85214451.989999995</v>
      </c>
      <c r="E159" s="53">
        <f t="shared" si="4"/>
        <v>26.502924436955382</v>
      </c>
    </row>
    <row r="160" spans="1:5" ht="28.5" customHeight="1" x14ac:dyDescent="0.25">
      <c r="A160" s="50" t="s">
        <v>645</v>
      </c>
      <c r="B160" s="51" t="s">
        <v>122</v>
      </c>
      <c r="C160" s="84">
        <v>7707727.5</v>
      </c>
      <c r="D160" s="84" t="s">
        <v>3</v>
      </c>
      <c r="E160" s="52" t="s">
        <v>3</v>
      </c>
    </row>
    <row r="161" spans="1:5" ht="26.25" customHeight="1" x14ac:dyDescent="0.25">
      <c r="A161" s="50" t="s">
        <v>646</v>
      </c>
      <c r="B161" s="51" t="s">
        <v>123</v>
      </c>
      <c r="C161" s="84">
        <v>7707727.5</v>
      </c>
      <c r="D161" s="84" t="s">
        <v>3</v>
      </c>
      <c r="E161" s="52" t="s">
        <v>3</v>
      </c>
    </row>
    <row r="162" spans="1:5" ht="38.25" customHeight="1" x14ac:dyDescent="0.25">
      <c r="A162" s="50" t="s">
        <v>608</v>
      </c>
      <c r="B162" s="51" t="s">
        <v>124</v>
      </c>
      <c r="C162" s="84">
        <v>54636682.200000003</v>
      </c>
      <c r="D162" s="84">
        <v>28696453.539999999</v>
      </c>
      <c r="E162" s="52">
        <f t="shared" si="4"/>
        <v>52.522320874015293</v>
      </c>
    </row>
    <row r="163" spans="1:5" ht="39" customHeight="1" x14ac:dyDescent="0.25">
      <c r="A163" s="50" t="s">
        <v>609</v>
      </c>
      <c r="B163" s="51" t="s">
        <v>125</v>
      </c>
      <c r="C163" s="84">
        <v>54636682.200000003</v>
      </c>
      <c r="D163" s="84">
        <v>28696453.539999999</v>
      </c>
      <c r="E163" s="52">
        <f t="shared" si="4"/>
        <v>52.522320874015293</v>
      </c>
    </row>
    <row r="164" spans="1:5" ht="38.25" customHeight="1" x14ac:dyDescent="0.25">
      <c r="A164" s="50" t="s">
        <v>610</v>
      </c>
      <c r="B164" s="51" t="s">
        <v>126</v>
      </c>
      <c r="C164" s="84">
        <v>1985000</v>
      </c>
      <c r="D164" s="84">
        <v>1985000</v>
      </c>
      <c r="E164" s="52">
        <f t="shared" si="4"/>
        <v>100</v>
      </c>
    </row>
    <row r="165" spans="1:5" ht="37.5" customHeight="1" x14ac:dyDescent="0.25">
      <c r="A165" s="50" t="s">
        <v>605</v>
      </c>
      <c r="B165" s="51" t="s">
        <v>127</v>
      </c>
      <c r="C165" s="84">
        <v>1985000</v>
      </c>
      <c r="D165" s="84">
        <v>1985000</v>
      </c>
      <c r="E165" s="52">
        <f t="shared" si="4"/>
        <v>100</v>
      </c>
    </row>
    <row r="166" spans="1:5" ht="28.5" customHeight="1" x14ac:dyDescent="0.25">
      <c r="A166" s="50" t="s">
        <v>606</v>
      </c>
      <c r="B166" s="51" t="s">
        <v>128</v>
      </c>
      <c r="C166" s="84">
        <v>4160502.49</v>
      </c>
      <c r="D166" s="84">
        <v>4160502.49</v>
      </c>
      <c r="E166" s="52">
        <f t="shared" si="4"/>
        <v>100</v>
      </c>
    </row>
    <row r="167" spans="1:5" ht="25.5" customHeight="1" x14ac:dyDescent="0.25">
      <c r="A167" s="50" t="s">
        <v>607</v>
      </c>
      <c r="B167" s="51" t="s">
        <v>129</v>
      </c>
      <c r="C167" s="84">
        <v>4160502.49</v>
      </c>
      <c r="D167" s="84">
        <v>4160502.49</v>
      </c>
      <c r="E167" s="52">
        <f t="shared" si="4"/>
        <v>100</v>
      </c>
    </row>
    <row r="168" spans="1:5" ht="15" customHeight="1" x14ac:dyDescent="0.25">
      <c r="A168" s="50" t="s">
        <v>735</v>
      </c>
      <c r="B168" s="51" t="s">
        <v>736</v>
      </c>
      <c r="C168" s="84">
        <v>200078</v>
      </c>
      <c r="D168" s="84" t="s">
        <v>3</v>
      </c>
      <c r="E168" s="52" t="s">
        <v>3</v>
      </c>
    </row>
    <row r="169" spans="1:5" ht="26.25" customHeight="1" x14ac:dyDescent="0.25">
      <c r="A169" s="50" t="s">
        <v>737</v>
      </c>
      <c r="B169" s="51" t="s">
        <v>738</v>
      </c>
      <c r="C169" s="84">
        <v>200078</v>
      </c>
      <c r="D169" s="84" t="s">
        <v>3</v>
      </c>
      <c r="E169" s="52" t="s">
        <v>3</v>
      </c>
    </row>
    <row r="170" spans="1:5" ht="15" customHeight="1" x14ac:dyDescent="0.25">
      <c r="A170" s="50" t="s">
        <v>739</v>
      </c>
      <c r="B170" s="51" t="s">
        <v>740</v>
      </c>
      <c r="C170" s="84">
        <v>83505200</v>
      </c>
      <c r="D170" s="84">
        <v>20300513.16</v>
      </c>
      <c r="E170" s="52">
        <f t="shared" si="4"/>
        <v>24.310477862456469</v>
      </c>
    </row>
    <row r="171" spans="1:5" ht="26.25" customHeight="1" x14ac:dyDescent="0.25">
      <c r="A171" s="50" t="s">
        <v>741</v>
      </c>
      <c r="B171" s="51" t="s">
        <v>742</v>
      </c>
      <c r="C171" s="84">
        <v>83505200</v>
      </c>
      <c r="D171" s="84">
        <v>20300513.16</v>
      </c>
      <c r="E171" s="52">
        <f t="shared" si="4"/>
        <v>24.310477862456469</v>
      </c>
    </row>
    <row r="172" spans="1:5" x14ac:dyDescent="0.25">
      <c r="A172" s="50" t="s">
        <v>743</v>
      </c>
      <c r="B172" s="51" t="s">
        <v>744</v>
      </c>
      <c r="C172" s="84">
        <v>375266.8</v>
      </c>
      <c r="D172" s="84">
        <v>375266.8</v>
      </c>
      <c r="E172" s="52">
        <f t="shared" si="4"/>
        <v>100</v>
      </c>
    </row>
    <row r="173" spans="1:5" x14ac:dyDescent="0.25">
      <c r="A173" s="50" t="s">
        <v>745</v>
      </c>
      <c r="B173" s="51" t="s">
        <v>746</v>
      </c>
      <c r="C173" s="84">
        <v>375266.8</v>
      </c>
      <c r="D173" s="84">
        <v>375266.8</v>
      </c>
      <c r="E173" s="52">
        <f t="shared" si="4"/>
        <v>100</v>
      </c>
    </row>
    <row r="174" spans="1:5" ht="27.75" customHeight="1" x14ac:dyDescent="0.25">
      <c r="A174" s="50" t="s">
        <v>604</v>
      </c>
      <c r="B174" s="51" t="s">
        <v>130</v>
      </c>
      <c r="C174" s="84">
        <v>34994400</v>
      </c>
      <c r="D174" s="84" t="s">
        <v>3</v>
      </c>
      <c r="E174" s="52" t="s">
        <v>3</v>
      </c>
    </row>
    <row r="175" spans="1:5" ht="28.5" customHeight="1" x14ac:dyDescent="0.25">
      <c r="A175" s="50" t="s">
        <v>603</v>
      </c>
      <c r="B175" s="51" t="s">
        <v>131</v>
      </c>
      <c r="C175" s="84">
        <v>34994400</v>
      </c>
      <c r="D175" s="84" t="s">
        <v>3</v>
      </c>
      <c r="E175" s="52" t="s">
        <v>3</v>
      </c>
    </row>
    <row r="176" spans="1:5" ht="27" customHeight="1" x14ac:dyDescent="0.25">
      <c r="A176" s="50" t="s">
        <v>747</v>
      </c>
      <c r="B176" s="51" t="s">
        <v>748</v>
      </c>
      <c r="C176" s="84">
        <v>2001134.02</v>
      </c>
      <c r="D176" s="84">
        <v>2001134.02</v>
      </c>
      <c r="E176" s="52">
        <f t="shared" si="4"/>
        <v>100</v>
      </c>
    </row>
    <row r="177" spans="1:5" ht="26.25" customHeight="1" x14ac:dyDescent="0.25">
      <c r="A177" s="50" t="s">
        <v>749</v>
      </c>
      <c r="B177" s="51" t="s">
        <v>750</v>
      </c>
      <c r="C177" s="84">
        <v>2001134.02</v>
      </c>
      <c r="D177" s="84">
        <v>2001134.02</v>
      </c>
      <c r="E177" s="52">
        <f t="shared" si="4"/>
        <v>100</v>
      </c>
    </row>
    <row r="178" spans="1:5" ht="27" customHeight="1" x14ac:dyDescent="0.25">
      <c r="A178" s="50" t="s">
        <v>751</v>
      </c>
      <c r="B178" s="51" t="s">
        <v>752</v>
      </c>
      <c r="C178" s="84">
        <v>88933086.469999999</v>
      </c>
      <c r="D178" s="84" t="s">
        <v>3</v>
      </c>
      <c r="E178" s="52" t="s">
        <v>3</v>
      </c>
    </row>
    <row r="179" spans="1:5" ht="26.25" customHeight="1" x14ac:dyDescent="0.25">
      <c r="A179" s="50" t="s">
        <v>753</v>
      </c>
      <c r="B179" s="51" t="s">
        <v>754</v>
      </c>
      <c r="C179" s="84">
        <v>88933086.469999999</v>
      </c>
      <c r="D179" s="84" t="s">
        <v>3</v>
      </c>
      <c r="E179" s="52" t="s">
        <v>3</v>
      </c>
    </row>
    <row r="180" spans="1:5" x14ac:dyDescent="0.25">
      <c r="A180" s="50" t="s">
        <v>755</v>
      </c>
      <c r="B180" s="51" t="s">
        <v>132</v>
      </c>
      <c r="C180" s="84">
        <v>43029409.659999996</v>
      </c>
      <c r="D180" s="84">
        <v>27695581.98</v>
      </c>
      <c r="E180" s="52">
        <f t="shared" si="4"/>
        <v>64.364308501647244</v>
      </c>
    </row>
    <row r="181" spans="1:5" x14ac:dyDescent="0.25">
      <c r="A181" s="50" t="s">
        <v>600</v>
      </c>
      <c r="B181" s="51" t="s">
        <v>133</v>
      </c>
      <c r="C181" s="84">
        <v>43029409.659999996</v>
      </c>
      <c r="D181" s="84">
        <v>27695581.98</v>
      </c>
      <c r="E181" s="52">
        <f t="shared" si="4"/>
        <v>64.364308501647244</v>
      </c>
    </row>
    <row r="182" spans="1:5" x14ac:dyDescent="0.25">
      <c r="A182" s="81" t="s">
        <v>756</v>
      </c>
      <c r="B182" s="82" t="s">
        <v>134</v>
      </c>
      <c r="C182" s="80">
        <v>1142053141.3800001</v>
      </c>
      <c r="D182" s="80">
        <v>648437150.65999997</v>
      </c>
      <c r="E182" s="53">
        <f t="shared" si="4"/>
        <v>56.778194215766597</v>
      </c>
    </row>
    <row r="183" spans="1:5" ht="27" customHeight="1" x14ac:dyDescent="0.25">
      <c r="A183" s="50" t="s">
        <v>601</v>
      </c>
      <c r="B183" s="51" t="s">
        <v>135</v>
      </c>
      <c r="C183" s="84">
        <v>1131333820.8800001</v>
      </c>
      <c r="D183" s="84">
        <v>642930824.96000004</v>
      </c>
      <c r="E183" s="52">
        <f t="shared" si="4"/>
        <v>56.829453260744991</v>
      </c>
    </row>
    <row r="184" spans="1:5" ht="26.25" customHeight="1" x14ac:dyDescent="0.25">
      <c r="A184" s="50" t="s">
        <v>602</v>
      </c>
      <c r="B184" s="51" t="s">
        <v>136</v>
      </c>
      <c r="C184" s="84">
        <v>1131333820.8800001</v>
      </c>
      <c r="D184" s="84">
        <v>642930824.96000004</v>
      </c>
      <c r="E184" s="52">
        <f t="shared" si="4"/>
        <v>56.829453260744991</v>
      </c>
    </row>
    <row r="185" spans="1:5" ht="51" customHeight="1" x14ac:dyDescent="0.25">
      <c r="A185" s="50" t="s">
        <v>757</v>
      </c>
      <c r="B185" s="51" t="s">
        <v>137</v>
      </c>
      <c r="C185" s="84">
        <v>7236520.5</v>
      </c>
      <c r="D185" s="84">
        <v>3786101.27</v>
      </c>
      <c r="E185" s="52">
        <f t="shared" si="4"/>
        <v>52.319360803303198</v>
      </c>
    </row>
    <row r="186" spans="1:5" ht="53.25" customHeight="1" x14ac:dyDescent="0.25">
      <c r="A186" s="50" t="s">
        <v>758</v>
      </c>
      <c r="B186" s="51" t="s">
        <v>138</v>
      </c>
      <c r="C186" s="84">
        <v>7236520.5</v>
      </c>
      <c r="D186" s="84">
        <v>3786101.27</v>
      </c>
      <c r="E186" s="52">
        <f t="shared" si="4"/>
        <v>52.319360803303198</v>
      </c>
    </row>
    <row r="187" spans="1:5" ht="39.75" customHeight="1" x14ac:dyDescent="0.25">
      <c r="A187" s="50" t="s">
        <v>598</v>
      </c>
      <c r="B187" s="51" t="s">
        <v>139</v>
      </c>
      <c r="C187" s="84">
        <v>18000</v>
      </c>
      <c r="D187" s="84">
        <v>18000</v>
      </c>
      <c r="E187" s="52">
        <f t="shared" si="4"/>
        <v>100</v>
      </c>
    </row>
    <row r="188" spans="1:5" ht="36" customHeight="1" x14ac:dyDescent="0.25">
      <c r="A188" s="50" t="s">
        <v>599</v>
      </c>
      <c r="B188" s="51" t="s">
        <v>140</v>
      </c>
      <c r="C188" s="84">
        <v>18000</v>
      </c>
      <c r="D188" s="84">
        <v>18000</v>
      </c>
      <c r="E188" s="52">
        <f t="shared" si="4"/>
        <v>100</v>
      </c>
    </row>
    <row r="189" spans="1:5" ht="26.25" customHeight="1" x14ac:dyDescent="0.25">
      <c r="A189" s="50" t="s">
        <v>597</v>
      </c>
      <c r="B189" s="51" t="s">
        <v>141</v>
      </c>
      <c r="C189" s="84">
        <v>3464800</v>
      </c>
      <c r="D189" s="84">
        <v>1702224.43</v>
      </c>
      <c r="E189" s="52">
        <f t="shared" si="4"/>
        <v>49.129081909489727</v>
      </c>
    </row>
    <row r="190" spans="1:5" ht="24.75" customHeight="1" x14ac:dyDescent="0.25">
      <c r="A190" s="50" t="s">
        <v>596</v>
      </c>
      <c r="B190" s="51" t="s">
        <v>142</v>
      </c>
      <c r="C190" s="84">
        <v>3464800</v>
      </c>
      <c r="D190" s="84">
        <v>1702224.43</v>
      </c>
      <c r="E190" s="52">
        <f t="shared" si="4"/>
        <v>49.129081909489727</v>
      </c>
    </row>
    <row r="191" spans="1:5" ht="14.25" customHeight="1" x14ac:dyDescent="0.25">
      <c r="A191" s="81" t="s">
        <v>595</v>
      </c>
      <c r="B191" s="82" t="s">
        <v>143</v>
      </c>
      <c r="C191" s="80">
        <v>258537250.69999999</v>
      </c>
      <c r="D191" s="80">
        <v>57141335.340000004</v>
      </c>
      <c r="E191" s="53">
        <f t="shared" si="4"/>
        <v>22.101780376053178</v>
      </c>
    </row>
    <row r="192" spans="1:5" ht="72.75" customHeight="1" x14ac:dyDescent="0.25">
      <c r="A192" s="50" t="s">
        <v>759</v>
      </c>
      <c r="B192" s="51" t="s">
        <v>144</v>
      </c>
      <c r="C192" s="84">
        <v>45727500</v>
      </c>
      <c r="D192" s="84">
        <v>29323123</v>
      </c>
      <c r="E192" s="52">
        <f t="shared" si="4"/>
        <v>64.125795199825049</v>
      </c>
    </row>
    <row r="193" spans="1:5" ht="73.5" customHeight="1" x14ac:dyDescent="0.25">
      <c r="A193" s="50" t="s">
        <v>760</v>
      </c>
      <c r="B193" s="51" t="s">
        <v>145</v>
      </c>
      <c r="C193" s="84">
        <v>45727500</v>
      </c>
      <c r="D193" s="84">
        <v>29323123</v>
      </c>
      <c r="E193" s="52">
        <f t="shared" si="4"/>
        <v>64.125795199825049</v>
      </c>
    </row>
    <row r="194" spans="1:5" ht="39" customHeight="1" x14ac:dyDescent="0.25">
      <c r="A194" s="50" t="s">
        <v>761</v>
      </c>
      <c r="B194" s="51" t="s">
        <v>762</v>
      </c>
      <c r="C194" s="84">
        <v>95000000</v>
      </c>
      <c r="D194" s="84" t="s">
        <v>3</v>
      </c>
      <c r="E194" s="52" t="s">
        <v>3</v>
      </c>
    </row>
    <row r="195" spans="1:5" ht="48" customHeight="1" x14ac:dyDescent="0.25">
      <c r="A195" s="50" t="s">
        <v>763</v>
      </c>
      <c r="B195" s="51" t="s">
        <v>764</v>
      </c>
      <c r="C195" s="84">
        <v>95000000</v>
      </c>
      <c r="D195" s="84" t="s">
        <v>3</v>
      </c>
      <c r="E195" s="52" t="s">
        <v>3</v>
      </c>
    </row>
    <row r="196" spans="1:5" x14ac:dyDescent="0.25">
      <c r="A196" s="50" t="s">
        <v>593</v>
      </c>
      <c r="B196" s="51" t="s">
        <v>146</v>
      </c>
      <c r="C196" s="84">
        <v>117809750.7</v>
      </c>
      <c r="D196" s="84">
        <v>27818212.34</v>
      </c>
      <c r="E196" s="52">
        <f t="shared" si="4"/>
        <v>23.612826760696983</v>
      </c>
    </row>
    <row r="197" spans="1:5" ht="15" customHeight="1" x14ac:dyDescent="0.25">
      <c r="A197" s="50" t="s">
        <v>594</v>
      </c>
      <c r="B197" s="51" t="s">
        <v>147</v>
      </c>
      <c r="C197" s="84">
        <v>117809750.7</v>
      </c>
      <c r="D197" s="84">
        <v>27818212.34</v>
      </c>
      <c r="E197" s="52">
        <f t="shared" si="4"/>
        <v>23.612826760696983</v>
      </c>
    </row>
    <row r="198" spans="1:5" x14ac:dyDescent="0.25">
      <c r="A198" s="81" t="s">
        <v>592</v>
      </c>
      <c r="B198" s="82" t="s">
        <v>148</v>
      </c>
      <c r="C198" s="80">
        <v>256804894.49000001</v>
      </c>
      <c r="D198" s="80">
        <v>554894.49</v>
      </c>
      <c r="E198" s="53">
        <f t="shared" si="4"/>
        <v>0.21607629056369393</v>
      </c>
    </row>
    <row r="199" spans="1:5" ht="27" customHeight="1" x14ac:dyDescent="0.25">
      <c r="A199" s="50" t="s">
        <v>591</v>
      </c>
      <c r="B199" s="51" t="s">
        <v>149</v>
      </c>
      <c r="C199" s="84">
        <v>256804894.49000001</v>
      </c>
      <c r="D199" s="84">
        <v>554894.49</v>
      </c>
      <c r="E199" s="52">
        <f t="shared" si="4"/>
        <v>0.21607629056369393</v>
      </c>
    </row>
    <row r="200" spans="1:5" ht="39.75" customHeight="1" x14ac:dyDescent="0.25">
      <c r="A200" s="50" t="s">
        <v>590</v>
      </c>
      <c r="B200" s="51" t="s">
        <v>150</v>
      </c>
      <c r="C200" s="84">
        <v>256804894.49000001</v>
      </c>
      <c r="D200" s="84">
        <v>554894.49</v>
      </c>
      <c r="E200" s="52">
        <f t="shared" si="4"/>
        <v>0.21607629056369393</v>
      </c>
    </row>
    <row r="201" spans="1:5" ht="39.75" customHeight="1" x14ac:dyDescent="0.25">
      <c r="A201" s="81" t="s">
        <v>589</v>
      </c>
      <c r="B201" s="82" t="s">
        <v>151</v>
      </c>
      <c r="C201" s="80" t="s">
        <v>3</v>
      </c>
      <c r="D201" s="80">
        <v>2533000.14</v>
      </c>
      <c r="E201" s="53" t="s">
        <v>3</v>
      </c>
    </row>
    <row r="202" spans="1:5" ht="51" customHeight="1" x14ac:dyDescent="0.25">
      <c r="A202" s="50" t="s">
        <v>588</v>
      </c>
      <c r="B202" s="51" t="s">
        <v>152</v>
      </c>
      <c r="C202" s="84" t="s">
        <v>3</v>
      </c>
      <c r="D202" s="84">
        <v>2533000.14</v>
      </c>
      <c r="E202" s="52" t="s">
        <v>3</v>
      </c>
    </row>
    <row r="203" spans="1:5" ht="49.5" customHeight="1" x14ac:dyDescent="0.25">
      <c r="A203" s="50" t="s">
        <v>587</v>
      </c>
      <c r="B203" s="51" t="s">
        <v>153</v>
      </c>
      <c r="C203" s="84" t="s">
        <v>3</v>
      </c>
      <c r="D203" s="84">
        <v>2533000.14</v>
      </c>
      <c r="E203" s="52" t="s">
        <v>3</v>
      </c>
    </row>
    <row r="204" spans="1:5" ht="27" customHeight="1" x14ac:dyDescent="0.25">
      <c r="A204" s="50" t="s">
        <v>765</v>
      </c>
      <c r="B204" s="51" t="s">
        <v>154</v>
      </c>
      <c r="C204" s="84" t="s">
        <v>3</v>
      </c>
      <c r="D204" s="84">
        <v>2533000.14</v>
      </c>
      <c r="E204" s="52" t="s">
        <v>3</v>
      </c>
    </row>
    <row r="205" spans="1:5" ht="25.5" customHeight="1" x14ac:dyDescent="0.25">
      <c r="A205" s="50" t="s">
        <v>464</v>
      </c>
      <c r="B205" s="51" t="s">
        <v>155</v>
      </c>
      <c r="C205" s="84" t="s">
        <v>3</v>
      </c>
      <c r="D205" s="84">
        <v>2442038.2999999998</v>
      </c>
      <c r="E205" s="52" t="s">
        <v>3</v>
      </c>
    </row>
    <row r="206" spans="1:5" ht="27" customHeight="1" x14ac:dyDescent="0.25">
      <c r="A206" s="50" t="s">
        <v>465</v>
      </c>
      <c r="B206" s="51" t="s">
        <v>156</v>
      </c>
      <c r="C206" s="84" t="s">
        <v>3</v>
      </c>
      <c r="D206" s="84">
        <v>90961.84</v>
      </c>
      <c r="E206" s="52" t="s">
        <v>3</v>
      </c>
    </row>
    <row r="207" spans="1:5" ht="28.5" customHeight="1" x14ac:dyDescent="0.25">
      <c r="A207" s="81" t="s">
        <v>766</v>
      </c>
      <c r="B207" s="82" t="s">
        <v>157</v>
      </c>
      <c r="C207" s="80" t="s">
        <v>3</v>
      </c>
      <c r="D207" s="80">
        <v>-4342822.6399999997</v>
      </c>
      <c r="E207" s="53" t="s">
        <v>3</v>
      </c>
    </row>
    <row r="208" spans="1:5" ht="25.5" customHeight="1" x14ac:dyDescent="0.25">
      <c r="A208" s="50" t="s">
        <v>466</v>
      </c>
      <c r="B208" s="51" t="s">
        <v>158</v>
      </c>
      <c r="C208" s="84" t="s">
        <v>3</v>
      </c>
      <c r="D208" s="84">
        <v>-4342822.6399999997</v>
      </c>
      <c r="E208" s="52" t="s">
        <v>3</v>
      </c>
    </row>
    <row r="209" spans="1:5" ht="39.75" customHeight="1" x14ac:dyDescent="0.25">
      <c r="A209" s="50" t="s">
        <v>767</v>
      </c>
      <c r="B209" s="51" t="s">
        <v>768</v>
      </c>
      <c r="C209" s="84" t="s">
        <v>3</v>
      </c>
      <c r="D209" s="84">
        <v>-2426778.9900000002</v>
      </c>
      <c r="E209" s="52" t="s">
        <v>3</v>
      </c>
    </row>
    <row r="210" spans="1:5" ht="49.5" customHeight="1" x14ac:dyDescent="0.25">
      <c r="A210" s="50" t="s">
        <v>769</v>
      </c>
      <c r="B210" s="51" t="s">
        <v>770</v>
      </c>
      <c r="C210" s="84" t="s">
        <v>3</v>
      </c>
      <c r="D210" s="84">
        <v>-468.97</v>
      </c>
      <c r="E210" s="52" t="s">
        <v>3</v>
      </c>
    </row>
    <row r="211" spans="1:5" ht="39" customHeight="1" x14ac:dyDescent="0.25">
      <c r="A211" s="50" t="s">
        <v>467</v>
      </c>
      <c r="B211" s="51" t="s">
        <v>159</v>
      </c>
      <c r="C211" s="84" t="s">
        <v>3</v>
      </c>
      <c r="D211" s="84">
        <v>-1915574.68</v>
      </c>
      <c r="E211" s="52" t="s">
        <v>3</v>
      </c>
    </row>
  </sheetData>
  <mergeCells count="3">
    <mergeCell ref="C2:E2"/>
    <mergeCell ref="A5:E5"/>
    <mergeCell ref="A7:E7"/>
  </mergeCells>
  <pageMargins left="0.78740157480314965" right="0.39370078740157483" top="0.59055118110236227" bottom="0.39370078740157483" header="0" footer="0"/>
  <pageSetup paperSize="9" scale="65" fitToHeight="0" orientation="portrait" r:id="rId1"/>
  <headerFooter>
    <oddFooter>&amp;R&amp;D СТР. &amp;P</oddFooter>
    <evenFooter>&amp;R&amp;D СТР. &amp;P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80"/>
  <sheetViews>
    <sheetView topLeftCell="A241" zoomScaleNormal="100" zoomScaleSheetLayoutView="100" workbookViewId="0">
      <selection activeCell="E261" sqref="E261"/>
    </sheetView>
  </sheetViews>
  <sheetFormatPr defaultRowHeight="15" x14ac:dyDescent="0.25"/>
  <cols>
    <col min="1" max="1" width="58.85546875" style="75" customWidth="1"/>
    <col min="2" max="2" width="22" style="75" customWidth="1"/>
    <col min="3" max="3" width="17.7109375" style="1" customWidth="1"/>
    <col min="4" max="4" width="17" style="1" customWidth="1"/>
    <col min="5" max="5" width="13.5703125" style="1" customWidth="1"/>
    <col min="6" max="16384" width="9.140625" style="1"/>
  </cols>
  <sheetData>
    <row r="1" spans="1:5" ht="7.5" customHeight="1" x14ac:dyDescent="0.25">
      <c r="A1" s="66"/>
      <c r="B1" s="67"/>
      <c r="C1" s="9"/>
      <c r="D1" s="9"/>
      <c r="E1" s="3"/>
    </row>
    <row r="2" spans="1:5" ht="14.1" customHeight="1" x14ac:dyDescent="0.25">
      <c r="A2" s="88" t="s">
        <v>160</v>
      </c>
      <c r="B2" s="88"/>
      <c r="C2" s="88"/>
      <c r="D2" s="88"/>
      <c r="E2" s="88"/>
    </row>
    <row r="3" spans="1:5" ht="12.95" customHeight="1" x14ac:dyDescent="0.25">
      <c r="A3" s="68"/>
      <c r="B3" s="68"/>
      <c r="C3" s="43"/>
      <c r="D3" s="44"/>
      <c r="E3" s="3"/>
    </row>
    <row r="4" spans="1:5" ht="38.25" x14ac:dyDescent="0.25">
      <c r="A4" s="33" t="s">
        <v>469</v>
      </c>
      <c r="B4" s="33" t="s">
        <v>546</v>
      </c>
      <c r="C4" s="55" t="s">
        <v>547</v>
      </c>
      <c r="D4" s="65" t="s">
        <v>548</v>
      </c>
      <c r="E4" s="32" t="s">
        <v>468</v>
      </c>
    </row>
    <row r="5" spans="1:5" x14ac:dyDescent="0.25">
      <c r="A5" s="90" t="s">
        <v>161</v>
      </c>
      <c r="B5" s="69" t="s">
        <v>2</v>
      </c>
      <c r="C5" s="91">
        <v>3097991795.4499998</v>
      </c>
      <c r="D5" s="92">
        <v>1221233659.9300001</v>
      </c>
      <c r="E5" s="62">
        <f>D5*100/C5</f>
        <v>39.420170890175299</v>
      </c>
    </row>
    <row r="6" spans="1:5" ht="14.25" customHeight="1" x14ac:dyDescent="0.25">
      <c r="A6" s="48" t="s">
        <v>4</v>
      </c>
      <c r="B6" s="70"/>
      <c r="C6" s="54"/>
      <c r="D6" s="42"/>
      <c r="E6" s="63"/>
    </row>
    <row r="7" spans="1:5" x14ac:dyDescent="0.25">
      <c r="A7" s="81" t="s">
        <v>477</v>
      </c>
      <c r="B7" s="82" t="s">
        <v>162</v>
      </c>
      <c r="C7" s="93">
        <v>166229721.46000001</v>
      </c>
      <c r="D7" s="94">
        <v>69464752.700000003</v>
      </c>
      <c r="E7" s="62">
        <f t="shared" ref="E7:E70" si="0">D7*100/C7</f>
        <v>41.788407085020211</v>
      </c>
    </row>
    <row r="8" spans="1:5" ht="23.25" x14ac:dyDescent="0.25">
      <c r="A8" s="81" t="s">
        <v>478</v>
      </c>
      <c r="B8" s="82" t="s">
        <v>163</v>
      </c>
      <c r="C8" s="93">
        <v>2515000</v>
      </c>
      <c r="D8" s="94">
        <v>1463487.81</v>
      </c>
      <c r="E8" s="64">
        <f t="shared" si="0"/>
        <v>58.190370178926443</v>
      </c>
    </row>
    <row r="9" spans="1:5" ht="48.75" customHeight="1" x14ac:dyDescent="0.25">
      <c r="A9" s="50" t="s">
        <v>479</v>
      </c>
      <c r="B9" s="51" t="s">
        <v>164</v>
      </c>
      <c r="C9" s="59">
        <v>2515000</v>
      </c>
      <c r="D9" s="45">
        <v>1463487.81</v>
      </c>
      <c r="E9" s="63">
        <f t="shared" si="0"/>
        <v>58.190370178926443</v>
      </c>
    </row>
    <row r="10" spans="1:5" ht="27.75" customHeight="1" x14ac:dyDescent="0.25">
      <c r="A10" s="50" t="s">
        <v>480</v>
      </c>
      <c r="B10" s="51" t="s">
        <v>165</v>
      </c>
      <c r="C10" s="59">
        <v>2515000</v>
      </c>
      <c r="D10" s="45">
        <v>1463487.81</v>
      </c>
      <c r="E10" s="63">
        <f t="shared" si="0"/>
        <v>58.190370178926443</v>
      </c>
    </row>
    <row r="11" spans="1:5" ht="15" customHeight="1" x14ac:dyDescent="0.25">
      <c r="A11" s="50" t="s">
        <v>481</v>
      </c>
      <c r="B11" s="51" t="s">
        <v>166</v>
      </c>
      <c r="C11" s="59">
        <v>1935000</v>
      </c>
      <c r="D11" s="45">
        <v>1145613.01</v>
      </c>
      <c r="E11" s="63">
        <f t="shared" si="0"/>
        <v>59.204806718346255</v>
      </c>
    </row>
    <row r="12" spans="1:5" ht="38.25" customHeight="1" x14ac:dyDescent="0.25">
      <c r="A12" s="50" t="s">
        <v>482</v>
      </c>
      <c r="B12" s="51" t="s">
        <v>167</v>
      </c>
      <c r="C12" s="59">
        <v>580000</v>
      </c>
      <c r="D12" s="45">
        <v>317874.8</v>
      </c>
      <c r="E12" s="63">
        <f t="shared" si="0"/>
        <v>54.805999999999997</v>
      </c>
    </row>
    <row r="13" spans="1:5" ht="36.75" customHeight="1" x14ac:dyDescent="0.25">
      <c r="A13" s="81" t="s">
        <v>483</v>
      </c>
      <c r="B13" s="82" t="s">
        <v>168</v>
      </c>
      <c r="C13" s="93">
        <v>5491000</v>
      </c>
      <c r="D13" s="94">
        <v>2923875.58</v>
      </c>
      <c r="E13" s="64">
        <f t="shared" si="0"/>
        <v>53.248508104170462</v>
      </c>
    </row>
    <row r="14" spans="1:5" ht="48.75" customHeight="1" x14ac:dyDescent="0.25">
      <c r="A14" s="50" t="s">
        <v>479</v>
      </c>
      <c r="B14" s="51" t="s">
        <v>169</v>
      </c>
      <c r="C14" s="59">
        <v>5225950</v>
      </c>
      <c r="D14" s="45">
        <v>2812809.02</v>
      </c>
      <c r="E14" s="63">
        <f t="shared" si="0"/>
        <v>53.823879294673695</v>
      </c>
    </row>
    <row r="15" spans="1:5" ht="26.25" customHeight="1" x14ac:dyDescent="0.25">
      <c r="A15" s="50" t="s">
        <v>480</v>
      </c>
      <c r="B15" s="51" t="s">
        <v>170</v>
      </c>
      <c r="C15" s="59">
        <v>5225950</v>
      </c>
      <c r="D15" s="45">
        <v>2812809.02</v>
      </c>
      <c r="E15" s="63">
        <f t="shared" si="0"/>
        <v>53.823879294673695</v>
      </c>
    </row>
    <row r="16" spans="1:5" x14ac:dyDescent="0.25">
      <c r="A16" s="50" t="s">
        <v>481</v>
      </c>
      <c r="B16" s="51" t="s">
        <v>171</v>
      </c>
      <c r="C16" s="59">
        <v>3486142.39</v>
      </c>
      <c r="D16" s="45">
        <v>2047803.41</v>
      </c>
      <c r="E16" s="63">
        <f t="shared" si="0"/>
        <v>58.741244071789048</v>
      </c>
    </row>
    <row r="17" spans="1:5" ht="25.5" customHeight="1" x14ac:dyDescent="0.25">
      <c r="A17" s="50" t="s">
        <v>484</v>
      </c>
      <c r="B17" s="51" t="s">
        <v>172</v>
      </c>
      <c r="C17" s="59">
        <v>8000</v>
      </c>
      <c r="D17" s="45" t="s">
        <v>3</v>
      </c>
      <c r="E17" s="95" t="s">
        <v>3</v>
      </c>
    </row>
    <row r="18" spans="1:5" ht="25.5" customHeight="1" x14ac:dyDescent="0.25">
      <c r="A18" s="50" t="s">
        <v>771</v>
      </c>
      <c r="B18" s="51" t="s">
        <v>173</v>
      </c>
      <c r="C18" s="59">
        <v>676950</v>
      </c>
      <c r="D18" s="45">
        <v>268940</v>
      </c>
      <c r="E18" s="63">
        <f t="shared" si="0"/>
        <v>39.728192628702267</v>
      </c>
    </row>
    <row r="19" spans="1:5" ht="38.25" customHeight="1" x14ac:dyDescent="0.25">
      <c r="A19" s="50" t="s">
        <v>482</v>
      </c>
      <c r="B19" s="51" t="s">
        <v>174</v>
      </c>
      <c r="C19" s="59">
        <v>1054857.6100000001</v>
      </c>
      <c r="D19" s="45">
        <v>496065.61</v>
      </c>
      <c r="E19" s="63">
        <f t="shared" si="0"/>
        <v>47.026784022537406</v>
      </c>
    </row>
    <row r="20" spans="1:5" ht="26.25" customHeight="1" x14ac:dyDescent="0.25">
      <c r="A20" s="50" t="s">
        <v>488</v>
      </c>
      <c r="B20" s="51" t="s">
        <v>175</v>
      </c>
      <c r="C20" s="59">
        <v>264800</v>
      </c>
      <c r="D20" s="45">
        <v>111066.56</v>
      </c>
      <c r="E20" s="63">
        <f t="shared" si="0"/>
        <v>41.943564954682778</v>
      </c>
    </row>
    <row r="21" spans="1:5" ht="25.5" customHeight="1" x14ac:dyDescent="0.25">
      <c r="A21" s="50" t="s">
        <v>485</v>
      </c>
      <c r="B21" s="51" t="s">
        <v>176</v>
      </c>
      <c r="C21" s="59">
        <v>264800</v>
      </c>
      <c r="D21" s="45">
        <v>111066.56</v>
      </c>
      <c r="E21" s="63">
        <f t="shared" si="0"/>
        <v>41.943564954682778</v>
      </c>
    </row>
    <row r="22" spans="1:5" x14ac:dyDescent="0.25">
      <c r="A22" s="50" t="s">
        <v>486</v>
      </c>
      <c r="B22" s="51" t="s">
        <v>177</v>
      </c>
      <c r="C22" s="59">
        <v>264800</v>
      </c>
      <c r="D22" s="45">
        <v>111066.56</v>
      </c>
      <c r="E22" s="63">
        <f t="shared" si="0"/>
        <v>41.943564954682778</v>
      </c>
    </row>
    <row r="23" spans="1:5" x14ac:dyDescent="0.25">
      <c r="A23" s="50" t="s">
        <v>507</v>
      </c>
      <c r="B23" s="51" t="s">
        <v>781</v>
      </c>
      <c r="C23" s="59">
        <v>250</v>
      </c>
      <c r="D23" s="45" t="s">
        <v>3</v>
      </c>
      <c r="E23" s="95" t="s">
        <v>3</v>
      </c>
    </row>
    <row r="24" spans="1:5" x14ac:dyDescent="0.25">
      <c r="A24" s="50" t="s">
        <v>513</v>
      </c>
      <c r="B24" s="51" t="s">
        <v>782</v>
      </c>
      <c r="C24" s="59">
        <v>250</v>
      </c>
      <c r="D24" s="45" t="s">
        <v>3</v>
      </c>
      <c r="E24" s="95" t="s">
        <v>3</v>
      </c>
    </row>
    <row r="25" spans="1:5" x14ac:dyDescent="0.25">
      <c r="A25" s="50" t="s">
        <v>510</v>
      </c>
      <c r="B25" s="51" t="s">
        <v>783</v>
      </c>
      <c r="C25" s="59">
        <v>250</v>
      </c>
      <c r="D25" s="45" t="s">
        <v>3</v>
      </c>
      <c r="E25" s="95" t="s">
        <v>3</v>
      </c>
    </row>
    <row r="26" spans="1:5" ht="39" customHeight="1" x14ac:dyDescent="0.25">
      <c r="A26" s="81" t="s">
        <v>487</v>
      </c>
      <c r="B26" s="82" t="s">
        <v>178</v>
      </c>
      <c r="C26" s="93">
        <v>62553875.619999997</v>
      </c>
      <c r="D26" s="94">
        <v>29606440.59</v>
      </c>
      <c r="E26" s="64">
        <f t="shared" si="0"/>
        <v>47.329506439940069</v>
      </c>
    </row>
    <row r="27" spans="1:5" ht="48" customHeight="1" x14ac:dyDescent="0.25">
      <c r="A27" s="50" t="s">
        <v>479</v>
      </c>
      <c r="B27" s="51" t="s">
        <v>179</v>
      </c>
      <c r="C27" s="59">
        <v>54514718.890000001</v>
      </c>
      <c r="D27" s="45">
        <v>26330315.050000001</v>
      </c>
      <c r="E27" s="63">
        <f t="shared" si="0"/>
        <v>48.299460377167875</v>
      </c>
    </row>
    <row r="28" spans="1:5" ht="23.25" x14ac:dyDescent="0.25">
      <c r="A28" s="50" t="s">
        <v>480</v>
      </c>
      <c r="B28" s="51" t="s">
        <v>180</v>
      </c>
      <c r="C28" s="59">
        <v>54514718.890000001</v>
      </c>
      <c r="D28" s="45">
        <v>26330315.050000001</v>
      </c>
      <c r="E28" s="63">
        <f t="shared" si="0"/>
        <v>48.299460377167875</v>
      </c>
    </row>
    <row r="29" spans="1:5" x14ac:dyDescent="0.25">
      <c r="A29" s="50" t="s">
        <v>481</v>
      </c>
      <c r="B29" s="51" t="s">
        <v>181</v>
      </c>
      <c r="C29" s="59">
        <v>42286720.799999997</v>
      </c>
      <c r="D29" s="45">
        <v>20432204.289999999</v>
      </c>
      <c r="E29" s="63">
        <f t="shared" si="0"/>
        <v>48.31825193217631</v>
      </c>
    </row>
    <row r="30" spans="1:5" ht="24.75" customHeight="1" x14ac:dyDescent="0.25">
      <c r="A30" s="50" t="s">
        <v>484</v>
      </c>
      <c r="B30" s="51" t="s">
        <v>182</v>
      </c>
      <c r="C30" s="59">
        <v>390000</v>
      </c>
      <c r="D30" s="45">
        <v>366155.7</v>
      </c>
      <c r="E30" s="63">
        <f t="shared" si="0"/>
        <v>93.886076923076928</v>
      </c>
    </row>
    <row r="31" spans="1:5" ht="37.5" customHeight="1" x14ac:dyDescent="0.25">
      <c r="A31" s="50" t="s">
        <v>482</v>
      </c>
      <c r="B31" s="51" t="s">
        <v>183</v>
      </c>
      <c r="C31" s="59">
        <v>11837998.09</v>
      </c>
      <c r="D31" s="45">
        <v>5531955.0599999996</v>
      </c>
      <c r="E31" s="63">
        <f t="shared" si="0"/>
        <v>46.73049461524284</v>
      </c>
    </row>
    <row r="32" spans="1:5" ht="23.25" x14ac:dyDescent="0.25">
      <c r="A32" s="50" t="s">
        <v>488</v>
      </c>
      <c r="B32" s="51" t="s">
        <v>184</v>
      </c>
      <c r="C32" s="59">
        <v>7500951.6100000003</v>
      </c>
      <c r="D32" s="45">
        <v>3116898.86</v>
      </c>
      <c r="E32" s="63">
        <f t="shared" si="0"/>
        <v>41.553379118519601</v>
      </c>
    </row>
    <row r="33" spans="1:5" ht="23.25" x14ac:dyDescent="0.25">
      <c r="A33" s="50" t="s">
        <v>485</v>
      </c>
      <c r="B33" s="51" t="s">
        <v>185</v>
      </c>
      <c r="C33" s="59">
        <v>7500951.6100000003</v>
      </c>
      <c r="D33" s="45">
        <v>3116898.86</v>
      </c>
      <c r="E33" s="63">
        <f t="shared" si="0"/>
        <v>41.553379118519601</v>
      </c>
    </row>
    <row r="34" spans="1:5" x14ac:dyDescent="0.25">
      <c r="A34" s="50" t="s">
        <v>486</v>
      </c>
      <c r="B34" s="51" t="s">
        <v>186</v>
      </c>
      <c r="C34" s="59">
        <v>4862620.1100000003</v>
      </c>
      <c r="D34" s="45">
        <v>1180227.22</v>
      </c>
      <c r="E34" s="63">
        <f t="shared" si="0"/>
        <v>24.271425554565887</v>
      </c>
    </row>
    <row r="35" spans="1:5" x14ac:dyDescent="0.25">
      <c r="A35" s="50" t="s">
        <v>514</v>
      </c>
      <c r="B35" s="51" t="s">
        <v>187</v>
      </c>
      <c r="C35" s="59">
        <v>2638331.5</v>
      </c>
      <c r="D35" s="45">
        <v>1936671.64</v>
      </c>
      <c r="E35" s="63">
        <f t="shared" si="0"/>
        <v>73.405166863982032</v>
      </c>
    </row>
    <row r="36" spans="1:5" x14ac:dyDescent="0.25">
      <c r="A36" s="50" t="s">
        <v>507</v>
      </c>
      <c r="B36" s="51" t="s">
        <v>188</v>
      </c>
      <c r="C36" s="59">
        <v>538205.12</v>
      </c>
      <c r="D36" s="45">
        <v>159226.68</v>
      </c>
      <c r="E36" s="63">
        <f t="shared" si="0"/>
        <v>29.584757573469386</v>
      </c>
    </row>
    <row r="37" spans="1:5" x14ac:dyDescent="0.25">
      <c r="A37" s="50" t="s">
        <v>513</v>
      </c>
      <c r="B37" s="51" t="s">
        <v>189</v>
      </c>
      <c r="C37" s="59">
        <v>538205.12</v>
      </c>
      <c r="D37" s="45">
        <v>159226.68</v>
      </c>
      <c r="E37" s="63">
        <f t="shared" si="0"/>
        <v>29.584757573469386</v>
      </c>
    </row>
    <row r="38" spans="1:5" x14ac:dyDescent="0.25">
      <c r="A38" s="50" t="s">
        <v>512</v>
      </c>
      <c r="B38" s="51" t="s">
        <v>190</v>
      </c>
      <c r="C38" s="59">
        <v>537000</v>
      </c>
      <c r="D38" s="45">
        <v>158528.29999999999</v>
      </c>
      <c r="E38" s="63">
        <f t="shared" si="0"/>
        <v>29.52109869646182</v>
      </c>
    </row>
    <row r="39" spans="1:5" x14ac:dyDescent="0.25">
      <c r="A39" s="50" t="s">
        <v>510</v>
      </c>
      <c r="B39" s="51" t="s">
        <v>191</v>
      </c>
      <c r="C39" s="59">
        <v>1205.1199999999999</v>
      </c>
      <c r="D39" s="45">
        <v>698.38</v>
      </c>
      <c r="E39" s="63">
        <f t="shared" si="0"/>
        <v>57.951075411577278</v>
      </c>
    </row>
    <row r="40" spans="1:5" x14ac:dyDescent="0.25">
      <c r="A40" s="81" t="s">
        <v>545</v>
      </c>
      <c r="B40" s="82" t="s">
        <v>192</v>
      </c>
      <c r="C40" s="93">
        <v>18000</v>
      </c>
      <c r="D40" s="94">
        <v>18000</v>
      </c>
      <c r="E40" s="64">
        <f t="shared" si="0"/>
        <v>100</v>
      </c>
    </row>
    <row r="41" spans="1:5" ht="23.25" x14ac:dyDescent="0.25">
      <c r="A41" s="50" t="s">
        <v>488</v>
      </c>
      <c r="B41" s="51" t="s">
        <v>193</v>
      </c>
      <c r="C41" s="59">
        <v>18000</v>
      </c>
      <c r="D41" s="45">
        <v>18000</v>
      </c>
      <c r="E41" s="63">
        <f t="shared" si="0"/>
        <v>100</v>
      </c>
    </row>
    <row r="42" spans="1:5" ht="23.25" x14ac:dyDescent="0.25">
      <c r="A42" s="50" t="s">
        <v>485</v>
      </c>
      <c r="B42" s="51" t="s">
        <v>194</v>
      </c>
      <c r="C42" s="59">
        <v>18000</v>
      </c>
      <c r="D42" s="45">
        <v>18000</v>
      </c>
      <c r="E42" s="63">
        <f t="shared" si="0"/>
        <v>100</v>
      </c>
    </row>
    <row r="43" spans="1:5" x14ac:dyDescent="0.25">
      <c r="A43" s="50" t="s">
        <v>486</v>
      </c>
      <c r="B43" s="51" t="s">
        <v>195</v>
      </c>
      <c r="C43" s="59">
        <v>18000</v>
      </c>
      <c r="D43" s="45">
        <v>18000</v>
      </c>
      <c r="E43" s="63">
        <f t="shared" si="0"/>
        <v>100</v>
      </c>
    </row>
    <row r="44" spans="1:5" ht="30" customHeight="1" x14ac:dyDescent="0.25">
      <c r="A44" s="81" t="s">
        <v>544</v>
      </c>
      <c r="B44" s="82" t="s">
        <v>196</v>
      </c>
      <c r="C44" s="93">
        <v>7657979</v>
      </c>
      <c r="D44" s="94">
        <v>3919406.39</v>
      </c>
      <c r="E44" s="64">
        <f t="shared" si="0"/>
        <v>51.180688664724727</v>
      </c>
    </row>
    <row r="45" spans="1:5" ht="45.75" x14ac:dyDescent="0.25">
      <c r="A45" s="50" t="s">
        <v>479</v>
      </c>
      <c r="B45" s="51" t="s">
        <v>197</v>
      </c>
      <c r="C45" s="59">
        <v>7427950.5999999996</v>
      </c>
      <c r="D45" s="45">
        <v>3839348.18</v>
      </c>
      <c r="E45" s="63">
        <f t="shared" si="0"/>
        <v>51.687852905214534</v>
      </c>
    </row>
    <row r="46" spans="1:5" ht="29.25" customHeight="1" x14ac:dyDescent="0.25">
      <c r="A46" s="50" t="s">
        <v>480</v>
      </c>
      <c r="B46" s="51" t="s">
        <v>198</v>
      </c>
      <c r="C46" s="59">
        <v>7427950.5999999996</v>
      </c>
      <c r="D46" s="45">
        <v>3839348.18</v>
      </c>
      <c r="E46" s="63">
        <f t="shared" si="0"/>
        <v>51.687852905214534</v>
      </c>
    </row>
    <row r="47" spans="1:5" x14ac:dyDescent="0.25">
      <c r="A47" s="50" t="s">
        <v>481</v>
      </c>
      <c r="B47" s="51" t="s">
        <v>199</v>
      </c>
      <c r="C47" s="59">
        <v>5730000</v>
      </c>
      <c r="D47" s="45">
        <v>3014102.22</v>
      </c>
      <c r="E47" s="63">
        <f t="shared" si="0"/>
        <v>52.602132984293192</v>
      </c>
    </row>
    <row r="48" spans="1:5" ht="34.5" x14ac:dyDescent="0.25">
      <c r="A48" s="50" t="s">
        <v>482</v>
      </c>
      <c r="B48" s="51" t="s">
        <v>200</v>
      </c>
      <c r="C48" s="59">
        <v>1697950.6</v>
      </c>
      <c r="D48" s="45">
        <v>825245.96</v>
      </c>
      <c r="E48" s="63">
        <f t="shared" si="0"/>
        <v>48.602471709129816</v>
      </c>
    </row>
    <row r="49" spans="1:5" ht="23.25" x14ac:dyDescent="0.25">
      <c r="A49" s="50" t="s">
        <v>488</v>
      </c>
      <c r="B49" s="51" t="s">
        <v>201</v>
      </c>
      <c r="C49" s="59">
        <v>229909</v>
      </c>
      <c r="D49" s="45">
        <v>79938.81</v>
      </c>
      <c r="E49" s="63">
        <f t="shared" si="0"/>
        <v>34.769761079383585</v>
      </c>
    </row>
    <row r="50" spans="1:5" ht="23.25" x14ac:dyDescent="0.25">
      <c r="A50" s="50" t="s">
        <v>485</v>
      </c>
      <c r="B50" s="51" t="s">
        <v>202</v>
      </c>
      <c r="C50" s="59">
        <v>229909</v>
      </c>
      <c r="D50" s="45">
        <v>79938.81</v>
      </c>
      <c r="E50" s="63">
        <f t="shared" si="0"/>
        <v>34.769761079383585</v>
      </c>
    </row>
    <row r="51" spans="1:5" x14ac:dyDescent="0.25">
      <c r="A51" s="50" t="s">
        <v>486</v>
      </c>
      <c r="B51" s="51" t="s">
        <v>203</v>
      </c>
      <c r="C51" s="59">
        <v>229909</v>
      </c>
      <c r="D51" s="45">
        <v>79938.81</v>
      </c>
      <c r="E51" s="63">
        <f t="shared" si="0"/>
        <v>34.769761079383585</v>
      </c>
    </row>
    <row r="52" spans="1:5" x14ac:dyDescent="0.25">
      <c r="A52" s="50" t="s">
        <v>507</v>
      </c>
      <c r="B52" s="51" t="s">
        <v>784</v>
      </c>
      <c r="C52" s="59">
        <v>119.4</v>
      </c>
      <c r="D52" s="45">
        <v>119.4</v>
      </c>
      <c r="E52" s="63">
        <f t="shared" si="0"/>
        <v>100</v>
      </c>
    </row>
    <row r="53" spans="1:5" x14ac:dyDescent="0.25">
      <c r="A53" s="50" t="s">
        <v>513</v>
      </c>
      <c r="B53" s="51" t="s">
        <v>785</v>
      </c>
      <c r="C53" s="59">
        <v>119.4</v>
      </c>
      <c r="D53" s="45">
        <v>119.4</v>
      </c>
      <c r="E53" s="63">
        <f t="shared" si="0"/>
        <v>100</v>
      </c>
    </row>
    <row r="54" spans="1:5" x14ac:dyDescent="0.25">
      <c r="A54" s="50" t="s">
        <v>510</v>
      </c>
      <c r="B54" s="51" t="s">
        <v>786</v>
      </c>
      <c r="C54" s="59">
        <v>119.4</v>
      </c>
      <c r="D54" s="45">
        <v>119.4</v>
      </c>
      <c r="E54" s="63">
        <f t="shared" si="0"/>
        <v>100</v>
      </c>
    </row>
    <row r="55" spans="1:5" x14ac:dyDescent="0.25">
      <c r="A55" s="81" t="s">
        <v>543</v>
      </c>
      <c r="B55" s="82" t="s">
        <v>204</v>
      </c>
      <c r="C55" s="93">
        <v>34910</v>
      </c>
      <c r="D55" s="94" t="s">
        <v>3</v>
      </c>
      <c r="E55" s="64" t="s">
        <v>3</v>
      </c>
    </row>
    <row r="56" spans="1:5" x14ac:dyDescent="0.25">
      <c r="A56" s="50" t="s">
        <v>507</v>
      </c>
      <c r="B56" s="51" t="s">
        <v>205</v>
      </c>
      <c r="C56" s="59">
        <v>34910</v>
      </c>
      <c r="D56" s="45" t="s">
        <v>3</v>
      </c>
      <c r="E56" s="95" t="s">
        <v>3</v>
      </c>
    </row>
    <row r="57" spans="1:5" x14ac:dyDescent="0.25">
      <c r="A57" s="50" t="s">
        <v>541</v>
      </c>
      <c r="B57" s="51" t="s">
        <v>206</v>
      </c>
      <c r="C57" s="59">
        <v>34910</v>
      </c>
      <c r="D57" s="45" t="s">
        <v>3</v>
      </c>
      <c r="E57" s="95" t="s">
        <v>3</v>
      </c>
    </row>
    <row r="58" spans="1:5" x14ac:dyDescent="0.25">
      <c r="A58" s="81" t="s">
        <v>542</v>
      </c>
      <c r="B58" s="82" t="s">
        <v>207</v>
      </c>
      <c r="C58" s="93">
        <v>87958956.840000004</v>
      </c>
      <c r="D58" s="94">
        <v>31533542.329999998</v>
      </c>
      <c r="E58" s="64">
        <f t="shared" si="0"/>
        <v>35.850291389153767</v>
      </c>
    </row>
    <row r="59" spans="1:5" ht="45.75" x14ac:dyDescent="0.25">
      <c r="A59" s="50" t="s">
        <v>479</v>
      </c>
      <c r="B59" s="51" t="s">
        <v>208</v>
      </c>
      <c r="C59" s="59">
        <v>40132927.460000001</v>
      </c>
      <c r="D59" s="45">
        <v>21456561.109999999</v>
      </c>
      <c r="E59" s="63">
        <f t="shared" si="0"/>
        <v>53.463732819853455</v>
      </c>
    </row>
    <row r="60" spans="1:5" x14ac:dyDescent="0.25">
      <c r="A60" s="50" t="s">
        <v>517</v>
      </c>
      <c r="B60" s="51" t="s">
        <v>209</v>
      </c>
      <c r="C60" s="59">
        <v>37842317.460000001</v>
      </c>
      <c r="D60" s="45">
        <v>20190336.140000001</v>
      </c>
      <c r="E60" s="63">
        <f t="shared" si="0"/>
        <v>53.35385752033168</v>
      </c>
    </row>
    <row r="61" spans="1:5" x14ac:dyDescent="0.25">
      <c r="A61" s="50" t="s">
        <v>516</v>
      </c>
      <c r="B61" s="51" t="s">
        <v>210</v>
      </c>
      <c r="C61" s="59">
        <v>29136131</v>
      </c>
      <c r="D61" s="45">
        <v>15123988.15</v>
      </c>
      <c r="E61" s="63">
        <f t="shared" si="0"/>
        <v>51.908018089292639</v>
      </c>
    </row>
    <row r="62" spans="1:5" ht="26.25" customHeight="1" x14ac:dyDescent="0.25">
      <c r="A62" s="50" t="s">
        <v>641</v>
      </c>
      <c r="B62" s="51" t="s">
        <v>787</v>
      </c>
      <c r="C62" s="59">
        <v>7731.8</v>
      </c>
      <c r="D62" s="45">
        <v>7731.8</v>
      </c>
      <c r="E62" s="63">
        <f t="shared" si="0"/>
        <v>100</v>
      </c>
    </row>
    <row r="63" spans="1:5" ht="23.25" x14ac:dyDescent="0.25">
      <c r="A63" s="50" t="s">
        <v>515</v>
      </c>
      <c r="B63" s="51" t="s">
        <v>211</v>
      </c>
      <c r="C63" s="59">
        <v>8698454.6600000001</v>
      </c>
      <c r="D63" s="45">
        <v>5058616.1900000004</v>
      </c>
      <c r="E63" s="63">
        <f t="shared" si="0"/>
        <v>58.155343537768125</v>
      </c>
    </row>
    <row r="64" spans="1:5" ht="23.25" x14ac:dyDescent="0.25">
      <c r="A64" s="50" t="s">
        <v>480</v>
      </c>
      <c r="B64" s="51" t="s">
        <v>788</v>
      </c>
      <c r="C64" s="59">
        <v>2290610</v>
      </c>
      <c r="D64" s="45">
        <v>1266224.97</v>
      </c>
      <c r="E64" s="63">
        <f t="shared" si="0"/>
        <v>55.278941853916642</v>
      </c>
    </row>
    <row r="65" spans="1:5" x14ac:dyDescent="0.25">
      <c r="A65" s="50" t="s">
        <v>481</v>
      </c>
      <c r="B65" s="51" t="s">
        <v>789</v>
      </c>
      <c r="C65" s="59">
        <v>1759300</v>
      </c>
      <c r="D65" s="45">
        <v>972522.96</v>
      </c>
      <c r="E65" s="63">
        <f t="shared" si="0"/>
        <v>55.278972318535779</v>
      </c>
    </row>
    <row r="66" spans="1:5" ht="34.5" x14ac:dyDescent="0.25">
      <c r="A66" s="50" t="s">
        <v>482</v>
      </c>
      <c r="B66" s="51" t="s">
        <v>790</v>
      </c>
      <c r="C66" s="59">
        <v>531310</v>
      </c>
      <c r="D66" s="45">
        <v>293702.01</v>
      </c>
      <c r="E66" s="63">
        <f t="shared" si="0"/>
        <v>55.278840977960137</v>
      </c>
    </row>
    <row r="67" spans="1:5" ht="23.25" x14ac:dyDescent="0.25">
      <c r="A67" s="50" t="s">
        <v>488</v>
      </c>
      <c r="B67" s="51" t="s">
        <v>212</v>
      </c>
      <c r="C67" s="59">
        <v>8077044.2599999998</v>
      </c>
      <c r="D67" s="45">
        <v>1918773.32</v>
      </c>
      <c r="E67" s="63">
        <f t="shared" si="0"/>
        <v>23.755884680518019</v>
      </c>
    </row>
    <row r="68" spans="1:5" ht="23.25" x14ac:dyDescent="0.25">
      <c r="A68" s="50" t="s">
        <v>485</v>
      </c>
      <c r="B68" s="51" t="s">
        <v>213</v>
      </c>
      <c r="C68" s="59">
        <v>8077044.2599999998</v>
      </c>
      <c r="D68" s="45">
        <v>1918773.32</v>
      </c>
      <c r="E68" s="63">
        <f t="shared" si="0"/>
        <v>23.755884680518019</v>
      </c>
    </row>
    <row r="69" spans="1:5" x14ac:dyDescent="0.25">
      <c r="A69" s="50" t="s">
        <v>486</v>
      </c>
      <c r="B69" s="51" t="s">
        <v>214</v>
      </c>
      <c r="C69" s="59">
        <v>6979044.2599999998</v>
      </c>
      <c r="D69" s="45">
        <v>1062232.24</v>
      </c>
      <c r="E69" s="63">
        <f t="shared" si="0"/>
        <v>15.220310982810703</v>
      </c>
    </row>
    <row r="70" spans="1:5" x14ac:dyDescent="0.25">
      <c r="A70" s="50" t="s">
        <v>514</v>
      </c>
      <c r="B70" s="51" t="s">
        <v>215</v>
      </c>
      <c r="C70" s="59">
        <v>1098000</v>
      </c>
      <c r="D70" s="45">
        <v>856541.08</v>
      </c>
      <c r="E70" s="63">
        <f t="shared" si="0"/>
        <v>78.009205828779599</v>
      </c>
    </row>
    <row r="71" spans="1:5" ht="23.25" x14ac:dyDescent="0.25">
      <c r="A71" s="50" t="s">
        <v>497</v>
      </c>
      <c r="B71" s="51" t="s">
        <v>216</v>
      </c>
      <c r="C71" s="59">
        <v>13587705.779999999</v>
      </c>
      <c r="D71" s="45">
        <v>6509237.71</v>
      </c>
      <c r="E71" s="63">
        <f t="shared" ref="E71:E80" si="1">D71*100/C71</f>
        <v>47.905347785650982</v>
      </c>
    </row>
    <row r="72" spans="1:5" x14ac:dyDescent="0.25">
      <c r="A72" s="50" t="s">
        <v>503</v>
      </c>
      <c r="B72" s="51" t="s">
        <v>217</v>
      </c>
      <c r="C72" s="59">
        <v>13469568.779999999</v>
      </c>
      <c r="D72" s="45">
        <v>6509237.71</v>
      </c>
      <c r="E72" s="63">
        <f t="shared" si="1"/>
        <v>48.325509274395642</v>
      </c>
    </row>
    <row r="73" spans="1:5" ht="38.25" customHeight="1" x14ac:dyDescent="0.25">
      <c r="A73" s="50" t="s">
        <v>509</v>
      </c>
      <c r="B73" s="51" t="s">
        <v>218</v>
      </c>
      <c r="C73" s="59">
        <v>10453401</v>
      </c>
      <c r="D73" s="45">
        <v>6089377.9900000002</v>
      </c>
      <c r="E73" s="63">
        <f t="shared" si="1"/>
        <v>58.252601139093393</v>
      </c>
    </row>
    <row r="74" spans="1:5" x14ac:dyDescent="0.25">
      <c r="A74" s="50" t="s">
        <v>508</v>
      </c>
      <c r="B74" s="51" t="s">
        <v>219</v>
      </c>
      <c r="C74" s="59">
        <v>3016167.78</v>
      </c>
      <c r="D74" s="45">
        <v>419859.72</v>
      </c>
      <c r="E74" s="63">
        <f t="shared" si="1"/>
        <v>13.9203038632022</v>
      </c>
    </row>
    <row r="75" spans="1:5" x14ac:dyDescent="0.25">
      <c r="A75" s="50" t="s">
        <v>496</v>
      </c>
      <c r="B75" s="51" t="s">
        <v>791</v>
      </c>
      <c r="C75" s="59">
        <v>118137</v>
      </c>
      <c r="D75" s="45" t="s">
        <v>3</v>
      </c>
      <c r="E75" s="95" t="s">
        <v>3</v>
      </c>
    </row>
    <row r="76" spans="1:5" x14ac:dyDescent="0.25">
      <c r="A76" s="50" t="s">
        <v>495</v>
      </c>
      <c r="B76" s="51" t="s">
        <v>792</v>
      </c>
      <c r="C76" s="59">
        <v>118137</v>
      </c>
      <c r="D76" s="45" t="s">
        <v>3</v>
      </c>
      <c r="E76" s="95" t="s">
        <v>3</v>
      </c>
    </row>
    <row r="77" spans="1:5" x14ac:dyDescent="0.25">
      <c r="A77" s="50" t="s">
        <v>507</v>
      </c>
      <c r="B77" s="51" t="s">
        <v>220</v>
      </c>
      <c r="C77" s="59">
        <v>26161279.34</v>
      </c>
      <c r="D77" s="45">
        <v>1648970.19</v>
      </c>
      <c r="E77" s="63">
        <f t="shared" si="1"/>
        <v>6.3030946176961695</v>
      </c>
    </row>
    <row r="78" spans="1:5" ht="34.5" x14ac:dyDescent="0.25">
      <c r="A78" s="50" t="s">
        <v>506</v>
      </c>
      <c r="B78" s="51" t="s">
        <v>221</v>
      </c>
      <c r="C78" s="59">
        <v>1520000</v>
      </c>
      <c r="D78" s="45">
        <v>1297394.3</v>
      </c>
      <c r="E78" s="63">
        <f t="shared" si="1"/>
        <v>85.354888157894734</v>
      </c>
    </row>
    <row r="79" spans="1:5" ht="34.5" x14ac:dyDescent="0.25">
      <c r="A79" s="50" t="s">
        <v>527</v>
      </c>
      <c r="B79" s="51" t="s">
        <v>222</v>
      </c>
      <c r="C79" s="59">
        <v>1520000</v>
      </c>
      <c r="D79" s="45">
        <v>1297394.3</v>
      </c>
      <c r="E79" s="63">
        <f t="shared" si="1"/>
        <v>85.354888157894734</v>
      </c>
    </row>
    <row r="80" spans="1:5" x14ac:dyDescent="0.25">
      <c r="A80" s="50" t="s">
        <v>620</v>
      </c>
      <c r="B80" s="51" t="s">
        <v>612</v>
      </c>
      <c r="C80" s="59">
        <v>105283.2</v>
      </c>
      <c r="D80" s="45">
        <v>35000</v>
      </c>
      <c r="E80" s="63">
        <f t="shared" si="1"/>
        <v>33.243670405154859</v>
      </c>
    </row>
    <row r="81" spans="1:5" ht="23.25" x14ac:dyDescent="0.25">
      <c r="A81" s="50" t="s">
        <v>621</v>
      </c>
      <c r="B81" s="51" t="s">
        <v>613</v>
      </c>
      <c r="C81" s="59">
        <v>105283.2</v>
      </c>
      <c r="D81" s="45">
        <v>35000</v>
      </c>
      <c r="E81" s="64">
        <f t="shared" ref="E81:E87" si="2">D81*100/C81</f>
        <v>33.243670405154859</v>
      </c>
    </row>
    <row r="82" spans="1:5" x14ac:dyDescent="0.25">
      <c r="A82" s="50" t="s">
        <v>513</v>
      </c>
      <c r="B82" s="51" t="s">
        <v>223</v>
      </c>
      <c r="C82" s="59">
        <v>980189</v>
      </c>
      <c r="D82" s="45">
        <v>316575.89</v>
      </c>
      <c r="E82" s="63">
        <f t="shared" si="2"/>
        <v>32.29743345416037</v>
      </c>
    </row>
    <row r="83" spans="1:5" x14ac:dyDescent="0.25">
      <c r="A83" s="50" t="s">
        <v>512</v>
      </c>
      <c r="B83" s="51" t="s">
        <v>224</v>
      </c>
      <c r="C83" s="59">
        <v>894000</v>
      </c>
      <c r="D83" s="45">
        <v>314977</v>
      </c>
      <c r="E83" s="63">
        <f t="shared" si="2"/>
        <v>35.232326621923939</v>
      </c>
    </row>
    <row r="84" spans="1:5" x14ac:dyDescent="0.25">
      <c r="A84" s="50" t="s">
        <v>511</v>
      </c>
      <c r="B84" s="51" t="s">
        <v>225</v>
      </c>
      <c r="C84" s="59">
        <v>1189</v>
      </c>
      <c r="D84" s="45">
        <v>743</v>
      </c>
      <c r="E84" s="63">
        <f t="shared" si="2"/>
        <v>62.489486963835155</v>
      </c>
    </row>
    <row r="85" spans="1:5" x14ac:dyDescent="0.25">
      <c r="A85" s="50" t="s">
        <v>510</v>
      </c>
      <c r="B85" s="51" t="s">
        <v>226</v>
      </c>
      <c r="C85" s="59">
        <v>85000</v>
      </c>
      <c r="D85" s="45">
        <v>855.89</v>
      </c>
      <c r="E85" s="63">
        <f t="shared" si="2"/>
        <v>1.0069294117647059</v>
      </c>
    </row>
    <row r="86" spans="1:5" x14ac:dyDescent="0.25">
      <c r="A86" s="50" t="s">
        <v>541</v>
      </c>
      <c r="B86" s="51" t="s">
        <v>227</v>
      </c>
      <c r="C86" s="59">
        <v>23555807.140000001</v>
      </c>
      <c r="D86" s="45" t="s">
        <v>3</v>
      </c>
      <c r="E86" s="95" t="s">
        <v>3</v>
      </c>
    </row>
    <row r="87" spans="1:5" ht="24.75" customHeight="1" x14ac:dyDescent="0.25">
      <c r="A87" s="81" t="s">
        <v>540</v>
      </c>
      <c r="B87" s="82" t="s">
        <v>228</v>
      </c>
      <c r="C87" s="93">
        <v>9033200</v>
      </c>
      <c r="D87" s="94">
        <v>3877993.91</v>
      </c>
      <c r="E87" s="64">
        <f t="shared" si="2"/>
        <v>42.930455541779217</v>
      </c>
    </row>
    <row r="88" spans="1:5" x14ac:dyDescent="0.25">
      <c r="A88" s="81" t="s">
        <v>539</v>
      </c>
      <c r="B88" s="82" t="s">
        <v>229</v>
      </c>
      <c r="C88" s="93">
        <v>4453000</v>
      </c>
      <c r="D88" s="94">
        <v>2060000</v>
      </c>
      <c r="E88" s="64">
        <f t="shared" ref="E88:E151" si="3">D88*100/C88</f>
        <v>46.260947675724232</v>
      </c>
    </row>
    <row r="89" spans="1:5" ht="23.25" x14ac:dyDescent="0.25">
      <c r="A89" s="50" t="s">
        <v>488</v>
      </c>
      <c r="B89" s="51" t="s">
        <v>614</v>
      </c>
      <c r="C89" s="59">
        <v>1000</v>
      </c>
      <c r="D89" s="45" t="s">
        <v>3</v>
      </c>
      <c r="E89" s="95" t="s">
        <v>3</v>
      </c>
    </row>
    <row r="90" spans="1:5" ht="23.25" x14ac:dyDescent="0.25">
      <c r="A90" s="50" t="s">
        <v>485</v>
      </c>
      <c r="B90" s="51" t="s">
        <v>615</v>
      </c>
      <c r="C90" s="59">
        <v>1000</v>
      </c>
      <c r="D90" s="45" t="s">
        <v>3</v>
      </c>
      <c r="E90" s="95" t="s">
        <v>3</v>
      </c>
    </row>
    <row r="91" spans="1:5" x14ac:dyDescent="0.25">
      <c r="A91" s="50" t="s">
        <v>486</v>
      </c>
      <c r="B91" s="51" t="s">
        <v>616</v>
      </c>
      <c r="C91" s="59">
        <v>1000</v>
      </c>
      <c r="D91" s="45" t="s">
        <v>3</v>
      </c>
      <c r="E91" s="95" t="s">
        <v>3</v>
      </c>
    </row>
    <row r="92" spans="1:5" ht="23.25" x14ac:dyDescent="0.25">
      <c r="A92" s="50" t="s">
        <v>497</v>
      </c>
      <c r="B92" s="51" t="s">
        <v>230</v>
      </c>
      <c r="C92" s="59">
        <v>4452000</v>
      </c>
      <c r="D92" s="45">
        <v>2060000</v>
      </c>
      <c r="E92" s="63">
        <f t="shared" si="3"/>
        <v>46.271338724168913</v>
      </c>
    </row>
    <row r="93" spans="1:5" x14ac:dyDescent="0.25">
      <c r="A93" s="50" t="s">
        <v>503</v>
      </c>
      <c r="B93" s="51" t="s">
        <v>231</v>
      </c>
      <c r="C93" s="59">
        <v>4452000</v>
      </c>
      <c r="D93" s="45">
        <v>2060000</v>
      </c>
      <c r="E93" s="63">
        <f t="shared" si="3"/>
        <v>46.271338724168913</v>
      </c>
    </row>
    <row r="94" spans="1:5" ht="34.5" x14ac:dyDescent="0.25">
      <c r="A94" s="50" t="s">
        <v>509</v>
      </c>
      <c r="B94" s="51" t="s">
        <v>232</v>
      </c>
      <c r="C94" s="59">
        <v>1452000</v>
      </c>
      <c r="D94" s="45">
        <v>560000</v>
      </c>
      <c r="E94" s="63">
        <f t="shared" si="3"/>
        <v>38.567493112947659</v>
      </c>
    </row>
    <row r="95" spans="1:5" x14ac:dyDescent="0.25">
      <c r="A95" s="50" t="s">
        <v>508</v>
      </c>
      <c r="B95" s="51" t="s">
        <v>793</v>
      </c>
      <c r="C95" s="59">
        <v>3000000</v>
      </c>
      <c r="D95" s="45">
        <v>1500000</v>
      </c>
      <c r="E95" s="63">
        <f t="shared" si="3"/>
        <v>50</v>
      </c>
    </row>
    <row r="96" spans="1:5" ht="25.5" customHeight="1" x14ac:dyDescent="0.25">
      <c r="A96" s="81" t="s">
        <v>538</v>
      </c>
      <c r="B96" s="82" t="s">
        <v>233</v>
      </c>
      <c r="C96" s="93">
        <v>4320200</v>
      </c>
      <c r="D96" s="94">
        <v>1743088.57</v>
      </c>
      <c r="E96" s="64">
        <f t="shared" si="3"/>
        <v>40.347404518309339</v>
      </c>
    </row>
    <row r="97" spans="1:5" ht="24.75" customHeight="1" x14ac:dyDescent="0.25">
      <c r="A97" s="50" t="s">
        <v>488</v>
      </c>
      <c r="B97" s="51" t="s">
        <v>234</v>
      </c>
      <c r="C97" s="59">
        <v>1009000</v>
      </c>
      <c r="D97" s="45">
        <v>325171.23</v>
      </c>
      <c r="E97" s="63">
        <f t="shared" si="3"/>
        <v>32.227079286422203</v>
      </c>
    </row>
    <row r="98" spans="1:5" ht="23.25" x14ac:dyDescent="0.25">
      <c r="A98" s="50" t="s">
        <v>485</v>
      </c>
      <c r="B98" s="51" t="s">
        <v>235</v>
      </c>
      <c r="C98" s="59">
        <v>1009000</v>
      </c>
      <c r="D98" s="45">
        <v>325171.23</v>
      </c>
      <c r="E98" s="63">
        <f t="shared" si="3"/>
        <v>32.227079286422203</v>
      </c>
    </row>
    <row r="99" spans="1:5" x14ac:dyDescent="0.25">
      <c r="A99" s="50" t="s">
        <v>486</v>
      </c>
      <c r="B99" s="51" t="s">
        <v>236</v>
      </c>
      <c r="C99" s="59">
        <v>1009000</v>
      </c>
      <c r="D99" s="45">
        <v>325171.23</v>
      </c>
      <c r="E99" s="63">
        <f t="shared" si="3"/>
        <v>32.227079286422203</v>
      </c>
    </row>
    <row r="100" spans="1:5" ht="24" customHeight="1" x14ac:dyDescent="0.25">
      <c r="A100" s="50" t="s">
        <v>497</v>
      </c>
      <c r="B100" s="51" t="s">
        <v>237</v>
      </c>
      <c r="C100" s="59">
        <v>3311200</v>
      </c>
      <c r="D100" s="45">
        <v>1417917.34</v>
      </c>
      <c r="E100" s="63">
        <f t="shared" si="3"/>
        <v>42.821857332689056</v>
      </c>
    </row>
    <row r="101" spans="1:5" x14ac:dyDescent="0.25">
      <c r="A101" s="50" t="s">
        <v>503</v>
      </c>
      <c r="B101" s="51" t="s">
        <v>238</v>
      </c>
      <c r="C101" s="59">
        <v>3311200</v>
      </c>
      <c r="D101" s="45">
        <v>1417917.34</v>
      </c>
      <c r="E101" s="63">
        <f t="shared" si="3"/>
        <v>42.821857332689056</v>
      </c>
    </row>
    <row r="102" spans="1:5" ht="34.5" x14ac:dyDescent="0.25">
      <c r="A102" s="50" t="s">
        <v>509</v>
      </c>
      <c r="B102" s="51" t="s">
        <v>239</v>
      </c>
      <c r="C102" s="59">
        <v>3114200</v>
      </c>
      <c r="D102" s="45">
        <v>1365000</v>
      </c>
      <c r="E102" s="63">
        <f t="shared" si="3"/>
        <v>43.831481600411017</v>
      </c>
    </row>
    <row r="103" spans="1:5" x14ac:dyDescent="0.25">
      <c r="A103" s="50" t="s">
        <v>508</v>
      </c>
      <c r="B103" s="51" t="s">
        <v>240</v>
      </c>
      <c r="C103" s="59">
        <v>197000</v>
      </c>
      <c r="D103" s="45">
        <v>52917.34</v>
      </c>
      <c r="E103" s="63">
        <f t="shared" si="3"/>
        <v>26.861593908629441</v>
      </c>
    </row>
    <row r="104" spans="1:5" ht="23.25" x14ac:dyDescent="0.25">
      <c r="A104" s="81" t="s">
        <v>537</v>
      </c>
      <c r="B104" s="82" t="s">
        <v>241</v>
      </c>
      <c r="C104" s="93">
        <v>260000</v>
      </c>
      <c r="D104" s="94">
        <v>74905.34</v>
      </c>
      <c r="E104" s="64">
        <f t="shared" si="3"/>
        <v>28.809746153846152</v>
      </c>
    </row>
    <row r="105" spans="1:5" ht="23.25" x14ac:dyDescent="0.25">
      <c r="A105" s="50" t="s">
        <v>488</v>
      </c>
      <c r="B105" s="51" t="s">
        <v>242</v>
      </c>
      <c r="C105" s="59">
        <v>50000</v>
      </c>
      <c r="D105" s="45" t="s">
        <v>3</v>
      </c>
      <c r="E105" s="95" t="s">
        <v>3</v>
      </c>
    </row>
    <row r="106" spans="1:5" ht="23.25" x14ac:dyDescent="0.25">
      <c r="A106" s="50" t="s">
        <v>485</v>
      </c>
      <c r="B106" s="51" t="s">
        <v>243</v>
      </c>
      <c r="C106" s="59">
        <v>50000</v>
      </c>
      <c r="D106" s="45" t="s">
        <v>3</v>
      </c>
      <c r="E106" s="95" t="s">
        <v>3</v>
      </c>
    </row>
    <row r="107" spans="1:5" x14ac:dyDescent="0.25">
      <c r="A107" s="50" t="s">
        <v>486</v>
      </c>
      <c r="B107" s="51" t="s">
        <v>244</v>
      </c>
      <c r="C107" s="59">
        <v>50000</v>
      </c>
      <c r="D107" s="45" t="s">
        <v>3</v>
      </c>
      <c r="E107" s="95" t="s">
        <v>3</v>
      </c>
    </row>
    <row r="108" spans="1:5" ht="23.25" x14ac:dyDescent="0.25">
      <c r="A108" s="50" t="s">
        <v>497</v>
      </c>
      <c r="B108" s="51" t="s">
        <v>245</v>
      </c>
      <c r="C108" s="59">
        <v>210000</v>
      </c>
      <c r="D108" s="45">
        <v>74905.34</v>
      </c>
      <c r="E108" s="63">
        <f t="shared" si="3"/>
        <v>35.669209523809521</v>
      </c>
    </row>
    <row r="109" spans="1:5" x14ac:dyDescent="0.25">
      <c r="A109" s="50" t="s">
        <v>503</v>
      </c>
      <c r="B109" s="51" t="s">
        <v>246</v>
      </c>
      <c r="C109" s="59">
        <v>210000</v>
      </c>
      <c r="D109" s="45">
        <v>74905.34</v>
      </c>
      <c r="E109" s="63">
        <f t="shared" si="3"/>
        <v>35.669209523809521</v>
      </c>
    </row>
    <row r="110" spans="1:5" x14ac:dyDescent="0.25">
      <c r="A110" s="50" t="s">
        <v>508</v>
      </c>
      <c r="B110" s="51" t="s">
        <v>247</v>
      </c>
      <c r="C110" s="59">
        <v>210000</v>
      </c>
      <c r="D110" s="45">
        <v>74905.34</v>
      </c>
      <c r="E110" s="63">
        <f t="shared" si="3"/>
        <v>35.669209523809521</v>
      </c>
    </row>
    <row r="111" spans="1:5" x14ac:dyDescent="0.25">
      <c r="A111" s="81" t="s">
        <v>536</v>
      </c>
      <c r="B111" s="82" t="s">
        <v>248</v>
      </c>
      <c r="C111" s="93">
        <v>170728583.13999999</v>
      </c>
      <c r="D111" s="94">
        <v>26471431.530000001</v>
      </c>
      <c r="E111" s="64">
        <f t="shared" si="3"/>
        <v>15.504979332191278</v>
      </c>
    </row>
    <row r="112" spans="1:5" x14ac:dyDescent="0.25">
      <c r="A112" s="81" t="s">
        <v>535</v>
      </c>
      <c r="B112" s="82" t="s">
        <v>249</v>
      </c>
      <c r="C112" s="93">
        <v>165237917.13999999</v>
      </c>
      <c r="D112" s="94">
        <v>24383131.43</v>
      </c>
      <c r="E112" s="64">
        <f t="shared" si="3"/>
        <v>14.756377865342538</v>
      </c>
    </row>
    <row r="113" spans="1:5" ht="23.25" x14ac:dyDescent="0.25">
      <c r="A113" s="50" t="s">
        <v>488</v>
      </c>
      <c r="B113" s="51" t="s">
        <v>250</v>
      </c>
      <c r="C113" s="59">
        <v>165237917.13999999</v>
      </c>
      <c r="D113" s="45">
        <v>24383131.43</v>
      </c>
      <c r="E113" s="63">
        <f t="shared" si="3"/>
        <v>14.756377865342538</v>
      </c>
    </row>
    <row r="114" spans="1:5" ht="23.25" x14ac:dyDescent="0.25">
      <c r="A114" s="50" t="s">
        <v>485</v>
      </c>
      <c r="B114" s="51" t="s">
        <v>251</v>
      </c>
      <c r="C114" s="59">
        <v>165237917.13999999</v>
      </c>
      <c r="D114" s="45">
        <v>24383131.43</v>
      </c>
      <c r="E114" s="63">
        <f t="shared" si="3"/>
        <v>14.756377865342538</v>
      </c>
    </row>
    <row r="115" spans="1:5" ht="23.25" x14ac:dyDescent="0.25">
      <c r="A115" s="50" t="s">
        <v>772</v>
      </c>
      <c r="B115" s="51" t="s">
        <v>794</v>
      </c>
      <c r="C115" s="59">
        <v>1200000</v>
      </c>
      <c r="D115" s="45" t="s">
        <v>3</v>
      </c>
      <c r="E115" s="95" t="s">
        <v>3</v>
      </c>
    </row>
    <row r="116" spans="1:5" x14ac:dyDescent="0.25">
      <c r="A116" s="50" t="s">
        <v>486</v>
      </c>
      <c r="B116" s="51" t="s">
        <v>252</v>
      </c>
      <c r="C116" s="59">
        <v>164037917.13999999</v>
      </c>
      <c r="D116" s="45">
        <v>24383131.43</v>
      </c>
      <c r="E116" s="63">
        <f t="shared" si="3"/>
        <v>14.864326403992283</v>
      </c>
    </row>
    <row r="117" spans="1:5" x14ac:dyDescent="0.25">
      <c r="A117" s="81" t="s">
        <v>534</v>
      </c>
      <c r="B117" s="82" t="s">
        <v>253</v>
      </c>
      <c r="C117" s="93">
        <v>5490666</v>
      </c>
      <c r="D117" s="94">
        <v>2088300.1</v>
      </c>
      <c r="E117" s="64">
        <f t="shared" si="3"/>
        <v>38.033639270718709</v>
      </c>
    </row>
    <row r="118" spans="1:5" ht="23.25" x14ac:dyDescent="0.25">
      <c r="A118" s="50" t="s">
        <v>488</v>
      </c>
      <c r="B118" s="51" t="s">
        <v>254</v>
      </c>
      <c r="C118" s="59">
        <v>490666</v>
      </c>
      <c r="D118" s="45" t="s">
        <v>3</v>
      </c>
      <c r="E118" s="95" t="s">
        <v>3</v>
      </c>
    </row>
    <row r="119" spans="1:5" ht="23.25" x14ac:dyDescent="0.25">
      <c r="A119" s="50" t="s">
        <v>485</v>
      </c>
      <c r="B119" s="51" t="s">
        <v>255</v>
      </c>
      <c r="C119" s="59">
        <v>490666</v>
      </c>
      <c r="D119" s="45" t="s">
        <v>3</v>
      </c>
      <c r="E119" s="95" t="s">
        <v>3</v>
      </c>
    </row>
    <row r="120" spans="1:5" x14ac:dyDescent="0.25">
      <c r="A120" s="50" t="s">
        <v>486</v>
      </c>
      <c r="B120" s="51" t="s">
        <v>256</v>
      </c>
      <c r="C120" s="59">
        <v>490666</v>
      </c>
      <c r="D120" s="45" t="s">
        <v>3</v>
      </c>
      <c r="E120" s="95" t="s">
        <v>3</v>
      </c>
    </row>
    <row r="121" spans="1:5" ht="23.25" x14ac:dyDescent="0.25">
      <c r="A121" s="50" t="s">
        <v>497</v>
      </c>
      <c r="B121" s="51" t="s">
        <v>257</v>
      </c>
      <c r="C121" s="59">
        <v>5000000</v>
      </c>
      <c r="D121" s="45">
        <v>2088300.1</v>
      </c>
      <c r="E121" s="63">
        <f t="shared" si="3"/>
        <v>41.766002</v>
      </c>
    </row>
    <row r="122" spans="1:5" ht="34.5" x14ac:dyDescent="0.25">
      <c r="A122" s="50" t="s">
        <v>519</v>
      </c>
      <c r="B122" s="51" t="s">
        <v>258</v>
      </c>
      <c r="C122" s="59">
        <v>5000000</v>
      </c>
      <c r="D122" s="45">
        <v>2088300.1</v>
      </c>
      <c r="E122" s="63">
        <f t="shared" si="3"/>
        <v>41.766002</v>
      </c>
    </row>
    <row r="123" spans="1:5" ht="23.25" x14ac:dyDescent="0.25">
      <c r="A123" s="50" t="s">
        <v>518</v>
      </c>
      <c r="B123" s="51" t="s">
        <v>259</v>
      </c>
      <c r="C123" s="59">
        <v>5000000</v>
      </c>
      <c r="D123" s="45">
        <v>2088300.1</v>
      </c>
      <c r="E123" s="63">
        <f t="shared" si="3"/>
        <v>41.766002</v>
      </c>
    </row>
    <row r="124" spans="1:5" x14ac:dyDescent="0.25">
      <c r="A124" s="81" t="s">
        <v>533</v>
      </c>
      <c r="B124" s="82" t="s">
        <v>260</v>
      </c>
      <c r="C124" s="93">
        <v>355135806.31999999</v>
      </c>
      <c r="D124" s="94">
        <v>21785063.489999998</v>
      </c>
      <c r="E124" s="64">
        <f t="shared" si="3"/>
        <v>6.1342909113394972</v>
      </c>
    </row>
    <row r="125" spans="1:5" x14ac:dyDescent="0.25">
      <c r="A125" s="81" t="s">
        <v>532</v>
      </c>
      <c r="B125" s="82" t="s">
        <v>261</v>
      </c>
      <c r="C125" s="93">
        <v>11770906.68</v>
      </c>
      <c r="D125" s="94">
        <v>1256301.69</v>
      </c>
      <c r="E125" s="64">
        <f t="shared" si="3"/>
        <v>10.672939002520408</v>
      </c>
    </row>
    <row r="126" spans="1:5" ht="23.25" x14ac:dyDescent="0.25">
      <c r="A126" s="50" t="s">
        <v>488</v>
      </c>
      <c r="B126" s="51" t="s">
        <v>262</v>
      </c>
      <c r="C126" s="59">
        <v>5803122.4900000002</v>
      </c>
      <c r="D126" s="45">
        <v>1256301.69</v>
      </c>
      <c r="E126" s="63">
        <f t="shared" si="3"/>
        <v>21.648719153608628</v>
      </c>
    </row>
    <row r="127" spans="1:5" ht="23.25" x14ac:dyDescent="0.25">
      <c r="A127" s="50" t="s">
        <v>485</v>
      </c>
      <c r="B127" s="51" t="s">
        <v>263</v>
      </c>
      <c r="C127" s="59">
        <v>5803122.4900000002</v>
      </c>
      <c r="D127" s="45">
        <v>1256301.69</v>
      </c>
      <c r="E127" s="63">
        <f t="shared" si="3"/>
        <v>21.648719153608628</v>
      </c>
    </row>
    <row r="128" spans="1:5" x14ac:dyDescent="0.25">
      <c r="A128" s="50" t="s">
        <v>486</v>
      </c>
      <c r="B128" s="51" t="s">
        <v>264</v>
      </c>
      <c r="C128" s="59">
        <v>5803122.4900000002</v>
      </c>
      <c r="D128" s="45">
        <v>1256301.69</v>
      </c>
      <c r="E128" s="63">
        <f t="shared" si="3"/>
        <v>21.648719153608628</v>
      </c>
    </row>
    <row r="129" spans="1:5" ht="23.25" x14ac:dyDescent="0.25">
      <c r="A129" s="50" t="s">
        <v>502</v>
      </c>
      <c r="B129" s="51" t="s">
        <v>795</v>
      </c>
      <c r="C129" s="59">
        <v>1046395.39</v>
      </c>
      <c r="D129" s="45" t="s">
        <v>3</v>
      </c>
      <c r="E129" s="95" t="s">
        <v>3</v>
      </c>
    </row>
    <row r="130" spans="1:5" x14ac:dyDescent="0.25">
      <c r="A130" s="50" t="s">
        <v>501</v>
      </c>
      <c r="B130" s="51" t="s">
        <v>796</v>
      </c>
      <c r="C130" s="59">
        <v>1046395.39</v>
      </c>
      <c r="D130" s="45" t="s">
        <v>3</v>
      </c>
      <c r="E130" s="95" t="s">
        <v>3</v>
      </c>
    </row>
    <row r="131" spans="1:5" ht="23.25" x14ac:dyDescent="0.25">
      <c r="A131" s="50" t="s">
        <v>528</v>
      </c>
      <c r="B131" s="51" t="s">
        <v>797</v>
      </c>
      <c r="C131" s="59">
        <v>1046395.39</v>
      </c>
      <c r="D131" s="45" t="s">
        <v>3</v>
      </c>
      <c r="E131" s="95" t="s">
        <v>3</v>
      </c>
    </row>
    <row r="132" spans="1:5" ht="15" customHeight="1" x14ac:dyDescent="0.25">
      <c r="A132" s="50" t="s">
        <v>507</v>
      </c>
      <c r="B132" s="51" t="s">
        <v>798</v>
      </c>
      <c r="C132" s="59">
        <v>4921388.8</v>
      </c>
      <c r="D132" s="45" t="s">
        <v>3</v>
      </c>
      <c r="E132" s="95" t="s">
        <v>3</v>
      </c>
    </row>
    <row r="133" spans="1:5" ht="34.5" x14ac:dyDescent="0.25">
      <c r="A133" s="50" t="s">
        <v>506</v>
      </c>
      <c r="B133" s="51" t="s">
        <v>799</v>
      </c>
      <c r="C133" s="59">
        <v>4921388.8</v>
      </c>
      <c r="D133" s="45" t="s">
        <v>3</v>
      </c>
      <c r="E133" s="95" t="s">
        <v>3</v>
      </c>
    </row>
    <row r="134" spans="1:5" ht="34.5" x14ac:dyDescent="0.25">
      <c r="A134" s="50" t="s">
        <v>527</v>
      </c>
      <c r="B134" s="51" t="s">
        <v>800</v>
      </c>
      <c r="C134" s="59">
        <v>4921388.8</v>
      </c>
      <c r="D134" s="45" t="s">
        <v>3</v>
      </c>
      <c r="E134" s="95" t="s">
        <v>3</v>
      </c>
    </row>
    <row r="135" spans="1:5" x14ac:dyDescent="0.25">
      <c r="A135" s="81" t="s">
        <v>531</v>
      </c>
      <c r="B135" s="82" t="s">
        <v>265</v>
      </c>
      <c r="C135" s="93">
        <v>106716632.19</v>
      </c>
      <c r="D135" s="94">
        <v>1594544.54</v>
      </c>
      <c r="E135" s="64">
        <f t="shared" si="3"/>
        <v>1.4941855897036251</v>
      </c>
    </row>
    <row r="136" spans="1:5" ht="23.25" x14ac:dyDescent="0.25">
      <c r="A136" s="50" t="s">
        <v>488</v>
      </c>
      <c r="B136" s="51" t="s">
        <v>266</v>
      </c>
      <c r="C136" s="59">
        <v>3512489.38</v>
      </c>
      <c r="D136" s="45">
        <v>1594544.54</v>
      </c>
      <c r="E136" s="63">
        <f t="shared" si="3"/>
        <v>45.396423091818718</v>
      </c>
    </row>
    <row r="137" spans="1:5" ht="23.25" x14ac:dyDescent="0.25">
      <c r="A137" s="50" t="s">
        <v>485</v>
      </c>
      <c r="B137" s="51" t="s">
        <v>267</v>
      </c>
      <c r="C137" s="59">
        <v>3512489.38</v>
      </c>
      <c r="D137" s="45">
        <v>1594544.54</v>
      </c>
      <c r="E137" s="63">
        <f t="shared" si="3"/>
        <v>45.396423091818718</v>
      </c>
    </row>
    <row r="138" spans="1:5" ht="23.25" x14ac:dyDescent="0.25">
      <c r="A138" s="50" t="s">
        <v>772</v>
      </c>
      <c r="B138" s="51" t="s">
        <v>268</v>
      </c>
      <c r="C138" s="59">
        <v>1053434.33</v>
      </c>
      <c r="D138" s="45">
        <v>1043004.3</v>
      </c>
      <c r="E138" s="63">
        <f t="shared" si="3"/>
        <v>99.00990221193949</v>
      </c>
    </row>
    <row r="139" spans="1:5" x14ac:dyDescent="0.25">
      <c r="A139" s="50" t="s">
        <v>486</v>
      </c>
      <c r="B139" s="51" t="s">
        <v>269</v>
      </c>
      <c r="C139" s="59">
        <v>2459055.0499999998</v>
      </c>
      <c r="D139" s="45">
        <v>551540.24</v>
      </c>
      <c r="E139" s="63">
        <f t="shared" si="3"/>
        <v>22.428950502755114</v>
      </c>
    </row>
    <row r="140" spans="1:5" ht="23.25" x14ac:dyDescent="0.25">
      <c r="A140" s="50" t="s">
        <v>502</v>
      </c>
      <c r="B140" s="51" t="s">
        <v>270</v>
      </c>
      <c r="C140" s="59">
        <v>83204142.810000002</v>
      </c>
      <c r="D140" s="45" t="s">
        <v>3</v>
      </c>
      <c r="E140" s="95" t="s">
        <v>3</v>
      </c>
    </row>
    <row r="141" spans="1:5" x14ac:dyDescent="0.25">
      <c r="A141" s="50" t="s">
        <v>501</v>
      </c>
      <c r="B141" s="51" t="s">
        <v>271</v>
      </c>
      <c r="C141" s="59">
        <v>83204142.810000002</v>
      </c>
      <c r="D141" s="45" t="s">
        <v>3</v>
      </c>
      <c r="E141" s="95" t="s">
        <v>3</v>
      </c>
    </row>
    <row r="142" spans="1:5" ht="23.25" x14ac:dyDescent="0.25">
      <c r="A142" s="50" t="s">
        <v>500</v>
      </c>
      <c r="B142" s="51" t="s">
        <v>272</v>
      </c>
      <c r="C142" s="59">
        <v>3598051</v>
      </c>
      <c r="D142" s="45" t="s">
        <v>3</v>
      </c>
      <c r="E142" s="95" t="s">
        <v>3</v>
      </c>
    </row>
    <row r="143" spans="1:5" ht="15" customHeight="1" x14ac:dyDescent="0.25">
      <c r="A143" s="50" t="s">
        <v>530</v>
      </c>
      <c r="B143" s="51" t="s">
        <v>273</v>
      </c>
      <c r="C143" s="59">
        <v>79606091.810000002</v>
      </c>
      <c r="D143" s="45" t="s">
        <v>3</v>
      </c>
      <c r="E143" s="95" t="s">
        <v>3</v>
      </c>
    </row>
    <row r="144" spans="1:5" x14ac:dyDescent="0.25">
      <c r="A144" s="50" t="s">
        <v>507</v>
      </c>
      <c r="B144" s="51" t="s">
        <v>274</v>
      </c>
      <c r="C144" s="59">
        <v>20000000</v>
      </c>
      <c r="D144" s="45" t="s">
        <v>3</v>
      </c>
      <c r="E144" s="95" t="s">
        <v>3</v>
      </c>
    </row>
    <row r="145" spans="1:5" ht="34.5" x14ac:dyDescent="0.25">
      <c r="A145" s="50" t="s">
        <v>506</v>
      </c>
      <c r="B145" s="51" t="s">
        <v>275</v>
      </c>
      <c r="C145" s="59">
        <v>20000000</v>
      </c>
      <c r="D145" s="45" t="s">
        <v>3</v>
      </c>
      <c r="E145" s="95" t="s">
        <v>3</v>
      </c>
    </row>
    <row r="146" spans="1:5" ht="34.5" x14ac:dyDescent="0.25">
      <c r="A146" s="50" t="s">
        <v>505</v>
      </c>
      <c r="B146" s="51" t="s">
        <v>276</v>
      </c>
      <c r="C146" s="59">
        <v>20000000</v>
      </c>
      <c r="D146" s="45" t="s">
        <v>3</v>
      </c>
      <c r="E146" s="95" t="s">
        <v>3</v>
      </c>
    </row>
    <row r="147" spans="1:5" x14ac:dyDescent="0.25">
      <c r="A147" s="81" t="s">
        <v>529</v>
      </c>
      <c r="B147" s="82" t="s">
        <v>277</v>
      </c>
      <c r="C147" s="93">
        <v>234558226.40000001</v>
      </c>
      <c r="D147" s="94">
        <v>17993338.460000001</v>
      </c>
      <c r="E147" s="64">
        <f t="shared" si="3"/>
        <v>7.6711606905295051</v>
      </c>
    </row>
    <row r="148" spans="1:5" ht="23.25" x14ac:dyDescent="0.25">
      <c r="A148" s="50" t="s">
        <v>488</v>
      </c>
      <c r="B148" s="51" t="s">
        <v>278</v>
      </c>
      <c r="C148" s="59">
        <v>220343545.40000001</v>
      </c>
      <c r="D148" s="45">
        <v>17293338.460000001</v>
      </c>
      <c r="E148" s="63">
        <f t="shared" si="3"/>
        <v>7.8483526388787963</v>
      </c>
    </row>
    <row r="149" spans="1:5" ht="23.25" x14ac:dyDescent="0.25">
      <c r="A149" s="50" t="s">
        <v>485</v>
      </c>
      <c r="B149" s="51" t="s">
        <v>279</v>
      </c>
      <c r="C149" s="59">
        <v>220343545.40000001</v>
      </c>
      <c r="D149" s="45">
        <v>17293338.460000001</v>
      </c>
      <c r="E149" s="63">
        <f t="shared" si="3"/>
        <v>7.8483526388787963</v>
      </c>
    </row>
    <row r="150" spans="1:5" x14ac:dyDescent="0.25">
      <c r="A150" s="50" t="s">
        <v>486</v>
      </c>
      <c r="B150" s="51" t="s">
        <v>280</v>
      </c>
      <c r="C150" s="59">
        <v>211983545.40000001</v>
      </c>
      <c r="D150" s="45">
        <v>11207090.710000001</v>
      </c>
      <c r="E150" s="63">
        <f t="shared" si="3"/>
        <v>5.28677388089387</v>
      </c>
    </row>
    <row r="151" spans="1:5" x14ac:dyDescent="0.25">
      <c r="A151" s="50" t="s">
        <v>514</v>
      </c>
      <c r="B151" s="51" t="s">
        <v>281</v>
      </c>
      <c r="C151" s="59">
        <v>8360000</v>
      </c>
      <c r="D151" s="45">
        <v>6086247.75</v>
      </c>
      <c r="E151" s="63">
        <f t="shared" si="3"/>
        <v>72.80200657894737</v>
      </c>
    </row>
    <row r="152" spans="1:5" ht="23.25" x14ac:dyDescent="0.25">
      <c r="A152" s="50" t="s">
        <v>497</v>
      </c>
      <c r="B152" s="51" t="s">
        <v>617</v>
      </c>
      <c r="C152" s="59">
        <v>14214681</v>
      </c>
      <c r="D152" s="45">
        <v>700000</v>
      </c>
      <c r="E152" s="63">
        <f t="shared" ref="E152:E215" si="4">D152*100/C152</f>
        <v>4.9244861703192635</v>
      </c>
    </row>
    <row r="153" spans="1:5" x14ac:dyDescent="0.25">
      <c r="A153" s="50" t="s">
        <v>503</v>
      </c>
      <c r="B153" s="51" t="s">
        <v>618</v>
      </c>
      <c r="C153" s="59">
        <v>12214681</v>
      </c>
      <c r="D153" s="45" t="s">
        <v>3</v>
      </c>
      <c r="E153" s="95" t="s">
        <v>3</v>
      </c>
    </row>
    <row r="154" spans="1:5" x14ac:dyDescent="0.25">
      <c r="A154" s="50" t="s">
        <v>508</v>
      </c>
      <c r="B154" s="51" t="s">
        <v>619</v>
      </c>
      <c r="C154" s="59">
        <v>12214681</v>
      </c>
      <c r="D154" s="45" t="s">
        <v>3</v>
      </c>
      <c r="E154" s="95" t="s">
        <v>3</v>
      </c>
    </row>
    <row r="155" spans="1:5" ht="34.5" x14ac:dyDescent="0.25">
      <c r="A155" s="50" t="s">
        <v>519</v>
      </c>
      <c r="B155" s="51" t="s">
        <v>801</v>
      </c>
      <c r="C155" s="59">
        <v>2000000</v>
      </c>
      <c r="D155" s="45">
        <v>700000</v>
      </c>
      <c r="E155" s="63">
        <f t="shared" si="4"/>
        <v>35</v>
      </c>
    </row>
    <row r="156" spans="1:5" ht="26.25" customHeight="1" x14ac:dyDescent="0.25">
      <c r="A156" s="50" t="s">
        <v>518</v>
      </c>
      <c r="B156" s="51" t="s">
        <v>802</v>
      </c>
      <c r="C156" s="59">
        <v>2000000</v>
      </c>
      <c r="D156" s="45">
        <v>700000</v>
      </c>
      <c r="E156" s="63">
        <f t="shared" si="4"/>
        <v>35</v>
      </c>
    </row>
    <row r="157" spans="1:5" ht="15.75" customHeight="1" x14ac:dyDescent="0.25">
      <c r="A157" s="81" t="s">
        <v>526</v>
      </c>
      <c r="B157" s="82" t="s">
        <v>282</v>
      </c>
      <c r="C157" s="93">
        <v>2090041.05</v>
      </c>
      <c r="D157" s="94">
        <v>940878.8</v>
      </c>
      <c r="E157" s="64">
        <f t="shared" si="4"/>
        <v>45.017240211621683</v>
      </c>
    </row>
    <row r="158" spans="1:5" ht="25.5" customHeight="1" x14ac:dyDescent="0.25">
      <c r="A158" s="50" t="s">
        <v>497</v>
      </c>
      <c r="B158" s="51" t="s">
        <v>283</v>
      </c>
      <c r="C158" s="59">
        <v>2090041.05</v>
      </c>
      <c r="D158" s="45">
        <v>940878.8</v>
      </c>
      <c r="E158" s="63">
        <f t="shared" si="4"/>
        <v>45.017240211621683</v>
      </c>
    </row>
    <row r="159" spans="1:5" x14ac:dyDescent="0.25">
      <c r="A159" s="50" t="s">
        <v>503</v>
      </c>
      <c r="B159" s="51" t="s">
        <v>284</v>
      </c>
      <c r="C159" s="59">
        <v>2090041.05</v>
      </c>
      <c r="D159" s="45">
        <v>940878.8</v>
      </c>
      <c r="E159" s="63">
        <f t="shared" si="4"/>
        <v>45.017240211621683</v>
      </c>
    </row>
    <row r="160" spans="1:5" ht="34.5" x14ac:dyDescent="0.25">
      <c r="A160" s="50" t="s">
        <v>509</v>
      </c>
      <c r="B160" s="51" t="s">
        <v>285</v>
      </c>
      <c r="C160" s="59">
        <v>1824015</v>
      </c>
      <c r="D160" s="45">
        <v>833143.75</v>
      </c>
      <c r="E160" s="63">
        <f t="shared" si="4"/>
        <v>45.676365051822494</v>
      </c>
    </row>
    <row r="161" spans="1:5" x14ac:dyDescent="0.25">
      <c r="A161" s="50" t="s">
        <v>508</v>
      </c>
      <c r="B161" s="51" t="s">
        <v>286</v>
      </c>
      <c r="C161" s="59">
        <v>266026.05</v>
      </c>
      <c r="D161" s="45">
        <v>107735.05</v>
      </c>
      <c r="E161" s="63">
        <f t="shared" si="4"/>
        <v>40.497932439323144</v>
      </c>
    </row>
    <row r="162" spans="1:5" x14ac:dyDescent="0.25">
      <c r="A162" s="81" t="s">
        <v>525</v>
      </c>
      <c r="B162" s="82" t="s">
        <v>287</v>
      </c>
      <c r="C162" s="93">
        <v>1887913831.27</v>
      </c>
      <c r="D162" s="94">
        <v>886768661.65999997</v>
      </c>
      <c r="E162" s="64">
        <f t="shared" si="4"/>
        <v>46.970822871903565</v>
      </c>
    </row>
    <row r="163" spans="1:5" x14ac:dyDescent="0.25">
      <c r="A163" s="81" t="s">
        <v>524</v>
      </c>
      <c r="B163" s="82" t="s">
        <v>288</v>
      </c>
      <c r="C163" s="93">
        <v>741705708.57000005</v>
      </c>
      <c r="D163" s="94">
        <v>335241679.91000003</v>
      </c>
      <c r="E163" s="64">
        <f t="shared" si="4"/>
        <v>45.198746084392702</v>
      </c>
    </row>
    <row r="164" spans="1:5" ht="23.25" x14ac:dyDescent="0.25">
      <c r="A164" s="50" t="s">
        <v>488</v>
      </c>
      <c r="B164" s="51" t="s">
        <v>803</v>
      </c>
      <c r="C164" s="59">
        <v>1855443.82</v>
      </c>
      <c r="D164" s="45" t="s">
        <v>3</v>
      </c>
      <c r="E164" s="95" t="s">
        <v>3</v>
      </c>
    </row>
    <row r="165" spans="1:5" ht="23.25" x14ac:dyDescent="0.25">
      <c r="A165" s="50" t="s">
        <v>485</v>
      </c>
      <c r="B165" s="51" t="s">
        <v>804</v>
      </c>
      <c r="C165" s="59">
        <v>1855443.82</v>
      </c>
      <c r="D165" s="45" t="s">
        <v>3</v>
      </c>
      <c r="E165" s="95" t="s">
        <v>3</v>
      </c>
    </row>
    <row r="166" spans="1:5" x14ac:dyDescent="0.25">
      <c r="A166" s="50" t="s">
        <v>486</v>
      </c>
      <c r="B166" s="51" t="s">
        <v>805</v>
      </c>
      <c r="C166" s="59">
        <v>1855443.82</v>
      </c>
      <c r="D166" s="45" t="s">
        <v>3</v>
      </c>
      <c r="E166" s="95" t="s">
        <v>3</v>
      </c>
    </row>
    <row r="167" spans="1:5" ht="23.25" x14ac:dyDescent="0.25">
      <c r="A167" s="50" t="s">
        <v>497</v>
      </c>
      <c r="B167" s="51" t="s">
        <v>289</v>
      </c>
      <c r="C167" s="59">
        <v>739850264.75</v>
      </c>
      <c r="D167" s="45">
        <v>335241679.91000003</v>
      </c>
      <c r="E167" s="63">
        <f t="shared" si="4"/>
        <v>45.312098391054882</v>
      </c>
    </row>
    <row r="168" spans="1:5" x14ac:dyDescent="0.25">
      <c r="A168" s="50" t="s">
        <v>503</v>
      </c>
      <c r="B168" s="51" t="s">
        <v>290</v>
      </c>
      <c r="C168" s="59">
        <v>739850264.75</v>
      </c>
      <c r="D168" s="45">
        <v>335241679.91000003</v>
      </c>
      <c r="E168" s="63">
        <f t="shared" si="4"/>
        <v>45.312098391054882</v>
      </c>
    </row>
    <row r="169" spans="1:5" ht="34.5" x14ac:dyDescent="0.25">
      <c r="A169" s="50" t="s">
        <v>509</v>
      </c>
      <c r="B169" s="51" t="s">
        <v>291</v>
      </c>
      <c r="C169" s="59">
        <v>649007354.64999998</v>
      </c>
      <c r="D169" s="45">
        <v>307554024.75999999</v>
      </c>
      <c r="E169" s="63">
        <f t="shared" si="4"/>
        <v>47.388372806015319</v>
      </c>
    </row>
    <row r="170" spans="1:5" x14ac:dyDescent="0.25">
      <c r="A170" s="50" t="s">
        <v>508</v>
      </c>
      <c r="B170" s="51" t="s">
        <v>292</v>
      </c>
      <c r="C170" s="59">
        <v>90842910.099999994</v>
      </c>
      <c r="D170" s="45">
        <v>27687655.149999999</v>
      </c>
      <c r="E170" s="63">
        <f t="shared" si="4"/>
        <v>30.478608753860254</v>
      </c>
    </row>
    <row r="171" spans="1:5" x14ac:dyDescent="0.25">
      <c r="A171" s="81" t="s">
        <v>523</v>
      </c>
      <c r="B171" s="82" t="s">
        <v>293</v>
      </c>
      <c r="C171" s="93">
        <v>911408626.05999994</v>
      </c>
      <c r="D171" s="94">
        <v>424925603.08999997</v>
      </c>
      <c r="E171" s="64">
        <f t="shared" si="4"/>
        <v>46.622951653084996</v>
      </c>
    </row>
    <row r="172" spans="1:5" ht="23.25" x14ac:dyDescent="0.25">
      <c r="A172" s="50" t="s">
        <v>488</v>
      </c>
      <c r="B172" s="51" t="s">
        <v>294</v>
      </c>
      <c r="C172" s="59">
        <v>9088.33</v>
      </c>
      <c r="D172" s="45" t="s">
        <v>3</v>
      </c>
      <c r="E172" s="95" t="s">
        <v>3</v>
      </c>
    </row>
    <row r="173" spans="1:5" ht="23.25" x14ac:dyDescent="0.25">
      <c r="A173" s="50" t="s">
        <v>485</v>
      </c>
      <c r="B173" s="51" t="s">
        <v>295</v>
      </c>
      <c r="C173" s="59">
        <v>9088.33</v>
      </c>
      <c r="D173" s="45" t="s">
        <v>3</v>
      </c>
      <c r="E173" s="95" t="s">
        <v>3</v>
      </c>
    </row>
    <row r="174" spans="1:5" x14ac:dyDescent="0.25">
      <c r="A174" s="50" t="s">
        <v>486</v>
      </c>
      <c r="B174" s="51" t="s">
        <v>296</v>
      </c>
      <c r="C174" s="59">
        <v>9088.33</v>
      </c>
      <c r="D174" s="45" t="s">
        <v>3</v>
      </c>
      <c r="E174" s="95" t="s">
        <v>3</v>
      </c>
    </row>
    <row r="175" spans="1:5" ht="23.25" x14ac:dyDescent="0.25">
      <c r="A175" s="50" t="s">
        <v>502</v>
      </c>
      <c r="B175" s="51" t="s">
        <v>297</v>
      </c>
      <c r="C175" s="59">
        <v>5258253.33</v>
      </c>
      <c r="D175" s="45" t="s">
        <v>3</v>
      </c>
      <c r="E175" s="95" t="s">
        <v>3</v>
      </c>
    </row>
    <row r="176" spans="1:5" ht="68.25" x14ac:dyDescent="0.25">
      <c r="A176" s="50" t="s">
        <v>522</v>
      </c>
      <c r="B176" s="51" t="s">
        <v>298</v>
      </c>
      <c r="C176" s="59">
        <v>5258253.33</v>
      </c>
      <c r="D176" s="45" t="s">
        <v>3</v>
      </c>
      <c r="E176" s="95" t="s">
        <v>3</v>
      </c>
    </row>
    <row r="177" spans="1:5" ht="34.5" x14ac:dyDescent="0.25">
      <c r="A177" s="50" t="s">
        <v>521</v>
      </c>
      <c r="B177" s="51" t="s">
        <v>299</v>
      </c>
      <c r="C177" s="59">
        <v>5258253.33</v>
      </c>
      <c r="D177" s="45" t="s">
        <v>3</v>
      </c>
      <c r="E177" s="95" t="s">
        <v>3</v>
      </c>
    </row>
    <row r="178" spans="1:5" ht="23.25" x14ac:dyDescent="0.25">
      <c r="A178" s="50" t="s">
        <v>497</v>
      </c>
      <c r="B178" s="51" t="s">
        <v>300</v>
      </c>
      <c r="C178" s="59">
        <v>906141284.39999998</v>
      </c>
      <c r="D178" s="45">
        <v>424925603.08999997</v>
      </c>
      <c r="E178" s="63">
        <f t="shared" si="4"/>
        <v>46.893967906049419</v>
      </c>
    </row>
    <row r="179" spans="1:5" x14ac:dyDescent="0.25">
      <c r="A179" s="50" t="s">
        <v>503</v>
      </c>
      <c r="B179" s="51" t="s">
        <v>301</v>
      </c>
      <c r="C179" s="59">
        <v>889732846.39999998</v>
      </c>
      <c r="D179" s="45">
        <v>417245058.87</v>
      </c>
      <c r="E179" s="63">
        <f t="shared" si="4"/>
        <v>46.895544045410887</v>
      </c>
    </row>
    <row r="180" spans="1:5" ht="34.5" x14ac:dyDescent="0.25">
      <c r="A180" s="50" t="s">
        <v>509</v>
      </c>
      <c r="B180" s="51" t="s">
        <v>302</v>
      </c>
      <c r="C180" s="59">
        <v>583148257.13</v>
      </c>
      <c r="D180" s="45">
        <v>329194648.75999999</v>
      </c>
      <c r="E180" s="63">
        <f t="shared" si="4"/>
        <v>56.451278853194502</v>
      </c>
    </row>
    <row r="181" spans="1:5" x14ac:dyDescent="0.25">
      <c r="A181" s="50" t="s">
        <v>508</v>
      </c>
      <c r="B181" s="51" t="s">
        <v>303</v>
      </c>
      <c r="C181" s="59">
        <v>306584589.26999998</v>
      </c>
      <c r="D181" s="45">
        <v>88050410.109999999</v>
      </c>
      <c r="E181" s="63">
        <f t="shared" si="4"/>
        <v>28.719776920181925</v>
      </c>
    </row>
    <row r="182" spans="1:5" x14ac:dyDescent="0.25">
      <c r="A182" s="50" t="s">
        <v>496</v>
      </c>
      <c r="B182" s="51" t="s">
        <v>304</v>
      </c>
      <c r="C182" s="59">
        <v>16408438</v>
      </c>
      <c r="D182" s="45">
        <v>7680544.2199999997</v>
      </c>
      <c r="E182" s="63">
        <f t="shared" si="4"/>
        <v>46.808503161605024</v>
      </c>
    </row>
    <row r="183" spans="1:5" ht="34.5" x14ac:dyDescent="0.25">
      <c r="A183" s="50" t="s">
        <v>499</v>
      </c>
      <c r="B183" s="51" t="s">
        <v>305</v>
      </c>
      <c r="C183" s="59">
        <v>16259000</v>
      </c>
      <c r="D183" s="45">
        <v>7531106.2199999997</v>
      </c>
      <c r="E183" s="63">
        <f t="shared" si="4"/>
        <v>46.31961510548004</v>
      </c>
    </row>
    <row r="184" spans="1:5" x14ac:dyDescent="0.25">
      <c r="A184" s="50" t="s">
        <v>495</v>
      </c>
      <c r="B184" s="51" t="s">
        <v>806</v>
      </c>
      <c r="C184" s="59">
        <v>149438</v>
      </c>
      <c r="D184" s="45">
        <v>149438</v>
      </c>
      <c r="E184" s="63">
        <f t="shared" si="4"/>
        <v>100</v>
      </c>
    </row>
    <row r="185" spans="1:5" x14ac:dyDescent="0.25">
      <c r="A185" s="81" t="s">
        <v>520</v>
      </c>
      <c r="B185" s="82" t="s">
        <v>306</v>
      </c>
      <c r="C185" s="93">
        <v>185044443.22</v>
      </c>
      <c r="D185" s="94">
        <v>106679231.68000001</v>
      </c>
      <c r="E185" s="64">
        <f t="shared" si="4"/>
        <v>57.650599944343469</v>
      </c>
    </row>
    <row r="186" spans="1:5" ht="23.25" x14ac:dyDescent="0.25">
      <c r="A186" s="50" t="s">
        <v>488</v>
      </c>
      <c r="B186" s="51" t="s">
        <v>807</v>
      </c>
      <c r="C186" s="59">
        <v>467107.54</v>
      </c>
      <c r="D186" s="45" t="s">
        <v>3</v>
      </c>
      <c r="E186" s="95" t="s">
        <v>3</v>
      </c>
    </row>
    <row r="187" spans="1:5" ht="23.25" x14ac:dyDescent="0.25">
      <c r="A187" s="50" t="s">
        <v>485</v>
      </c>
      <c r="B187" s="51" t="s">
        <v>808</v>
      </c>
      <c r="C187" s="59">
        <v>467107.54</v>
      </c>
      <c r="D187" s="45" t="s">
        <v>3</v>
      </c>
      <c r="E187" s="95" t="s">
        <v>3</v>
      </c>
    </row>
    <row r="188" spans="1:5" x14ac:dyDescent="0.25">
      <c r="A188" s="50" t="s">
        <v>486</v>
      </c>
      <c r="B188" s="51" t="s">
        <v>809</v>
      </c>
      <c r="C188" s="59">
        <v>467107.54</v>
      </c>
      <c r="D188" s="45" t="s">
        <v>3</v>
      </c>
      <c r="E188" s="95" t="s">
        <v>3</v>
      </c>
    </row>
    <row r="189" spans="1:5" ht="23.25" x14ac:dyDescent="0.25">
      <c r="A189" s="50" t="s">
        <v>502</v>
      </c>
      <c r="B189" s="51" t="s">
        <v>307</v>
      </c>
      <c r="C189" s="59">
        <v>4238282</v>
      </c>
      <c r="D189" s="45" t="s">
        <v>3</v>
      </c>
      <c r="E189" s="95" t="s">
        <v>3</v>
      </c>
    </row>
    <row r="190" spans="1:5" x14ac:dyDescent="0.25">
      <c r="A190" s="50" t="s">
        <v>501</v>
      </c>
      <c r="B190" s="51" t="s">
        <v>308</v>
      </c>
      <c r="C190" s="59">
        <v>4238282</v>
      </c>
      <c r="D190" s="45" t="s">
        <v>3</v>
      </c>
      <c r="E190" s="95" t="s">
        <v>3</v>
      </c>
    </row>
    <row r="191" spans="1:5" ht="23.25" x14ac:dyDescent="0.25">
      <c r="A191" s="50" t="s">
        <v>500</v>
      </c>
      <c r="B191" s="51" t="s">
        <v>309</v>
      </c>
      <c r="C191" s="59">
        <v>4238282</v>
      </c>
      <c r="D191" s="45" t="s">
        <v>3</v>
      </c>
      <c r="E191" s="95" t="s">
        <v>3</v>
      </c>
    </row>
    <row r="192" spans="1:5" ht="26.25" customHeight="1" x14ac:dyDescent="0.25">
      <c r="A192" s="50" t="s">
        <v>497</v>
      </c>
      <c r="B192" s="51" t="s">
        <v>310</v>
      </c>
      <c r="C192" s="59">
        <v>180339053.68000001</v>
      </c>
      <c r="D192" s="45">
        <v>106679231.68000001</v>
      </c>
      <c r="E192" s="63">
        <f t="shared" si="4"/>
        <v>59.154813948006733</v>
      </c>
    </row>
    <row r="193" spans="1:5" ht="15" customHeight="1" x14ac:dyDescent="0.25">
      <c r="A193" s="50" t="s">
        <v>503</v>
      </c>
      <c r="B193" s="51" t="s">
        <v>311</v>
      </c>
      <c r="C193" s="59">
        <v>165438053.68000001</v>
      </c>
      <c r="D193" s="45">
        <v>99160326.620000005</v>
      </c>
      <c r="E193" s="63">
        <f t="shared" si="4"/>
        <v>59.938039897278848</v>
      </c>
    </row>
    <row r="194" spans="1:5" ht="34.5" x14ac:dyDescent="0.25">
      <c r="A194" s="50" t="s">
        <v>509</v>
      </c>
      <c r="B194" s="51" t="s">
        <v>312</v>
      </c>
      <c r="C194" s="59">
        <v>153265143.22</v>
      </c>
      <c r="D194" s="45">
        <v>97440038.879999995</v>
      </c>
      <c r="E194" s="63">
        <f t="shared" si="4"/>
        <v>63.576124898883585</v>
      </c>
    </row>
    <row r="195" spans="1:5" x14ac:dyDescent="0.25">
      <c r="A195" s="50" t="s">
        <v>508</v>
      </c>
      <c r="B195" s="51" t="s">
        <v>313</v>
      </c>
      <c r="C195" s="59">
        <v>12172910.460000001</v>
      </c>
      <c r="D195" s="45">
        <v>1720287.74</v>
      </c>
      <c r="E195" s="63">
        <f t="shared" si="4"/>
        <v>14.132098857153673</v>
      </c>
    </row>
    <row r="196" spans="1:5" ht="39" customHeight="1" x14ac:dyDescent="0.25">
      <c r="A196" s="50" t="s">
        <v>519</v>
      </c>
      <c r="B196" s="51" t="s">
        <v>314</v>
      </c>
      <c r="C196" s="59">
        <v>14901000</v>
      </c>
      <c r="D196" s="45">
        <v>7518905.0599999996</v>
      </c>
      <c r="E196" s="63">
        <f t="shared" si="4"/>
        <v>50.459063552781693</v>
      </c>
    </row>
    <row r="197" spans="1:5" ht="24.75" customHeight="1" x14ac:dyDescent="0.25">
      <c r="A197" s="50" t="s">
        <v>518</v>
      </c>
      <c r="B197" s="51" t="s">
        <v>315</v>
      </c>
      <c r="C197" s="59">
        <v>14901000</v>
      </c>
      <c r="D197" s="45">
        <v>7518905.0599999996</v>
      </c>
      <c r="E197" s="63">
        <f t="shared" si="4"/>
        <v>50.459063552781693</v>
      </c>
    </row>
    <row r="198" spans="1:5" x14ac:dyDescent="0.25">
      <c r="A198" s="81" t="s">
        <v>773</v>
      </c>
      <c r="B198" s="82" t="s">
        <v>316</v>
      </c>
      <c r="C198" s="93">
        <v>17526629.859999999</v>
      </c>
      <c r="D198" s="94">
        <v>6812206.8499999996</v>
      </c>
      <c r="E198" s="64">
        <f t="shared" si="4"/>
        <v>38.867750984729248</v>
      </c>
    </row>
    <row r="199" spans="1:5" ht="26.25" customHeight="1" x14ac:dyDescent="0.25">
      <c r="A199" s="50" t="s">
        <v>488</v>
      </c>
      <c r="B199" s="51" t="s">
        <v>317</v>
      </c>
      <c r="C199" s="59">
        <v>50000</v>
      </c>
      <c r="D199" s="45" t="s">
        <v>3</v>
      </c>
      <c r="E199" s="95" t="s">
        <v>3</v>
      </c>
    </row>
    <row r="200" spans="1:5" ht="26.25" customHeight="1" x14ac:dyDescent="0.25">
      <c r="A200" s="50" t="s">
        <v>485</v>
      </c>
      <c r="B200" s="51" t="s">
        <v>318</v>
      </c>
      <c r="C200" s="59">
        <v>50000</v>
      </c>
      <c r="D200" s="45" t="s">
        <v>3</v>
      </c>
      <c r="E200" s="95" t="s">
        <v>3</v>
      </c>
    </row>
    <row r="201" spans="1:5" x14ac:dyDescent="0.25">
      <c r="A201" s="50" t="s">
        <v>486</v>
      </c>
      <c r="B201" s="51" t="s">
        <v>319</v>
      </c>
      <c r="C201" s="59">
        <v>50000</v>
      </c>
      <c r="D201" s="45" t="s">
        <v>3</v>
      </c>
      <c r="E201" s="95" t="s">
        <v>3</v>
      </c>
    </row>
    <row r="202" spans="1:5" ht="25.5" customHeight="1" x14ac:dyDescent="0.25">
      <c r="A202" s="50" t="s">
        <v>497</v>
      </c>
      <c r="B202" s="51" t="s">
        <v>320</v>
      </c>
      <c r="C202" s="59">
        <v>17476629.859999999</v>
      </c>
      <c r="D202" s="45">
        <v>6812206.8499999996</v>
      </c>
      <c r="E202" s="63">
        <f t="shared" si="4"/>
        <v>38.978950201329035</v>
      </c>
    </row>
    <row r="203" spans="1:5" ht="15" customHeight="1" x14ac:dyDescent="0.25">
      <c r="A203" s="50" t="s">
        <v>503</v>
      </c>
      <c r="B203" s="51" t="s">
        <v>321</v>
      </c>
      <c r="C203" s="59">
        <v>17476629.859999999</v>
      </c>
      <c r="D203" s="45">
        <v>6812206.8499999996</v>
      </c>
      <c r="E203" s="63">
        <f t="shared" si="4"/>
        <v>38.978950201329035</v>
      </c>
    </row>
    <row r="204" spans="1:5" ht="34.5" x14ac:dyDescent="0.25">
      <c r="A204" s="50" t="s">
        <v>509</v>
      </c>
      <c r="B204" s="51" t="s">
        <v>322</v>
      </c>
      <c r="C204" s="59">
        <v>11179806.609999999</v>
      </c>
      <c r="D204" s="45">
        <v>5581757.7300000004</v>
      </c>
      <c r="E204" s="63">
        <f t="shared" si="4"/>
        <v>49.927140287089458</v>
      </c>
    </row>
    <row r="205" spans="1:5" x14ac:dyDescent="0.25">
      <c r="A205" s="50" t="s">
        <v>508</v>
      </c>
      <c r="B205" s="51" t="s">
        <v>323</v>
      </c>
      <c r="C205" s="59">
        <v>6296823.25</v>
      </c>
      <c r="D205" s="45">
        <v>1230449.1200000001</v>
      </c>
      <c r="E205" s="63">
        <f t="shared" si="4"/>
        <v>19.540791779410359</v>
      </c>
    </row>
    <row r="206" spans="1:5" ht="16.5" customHeight="1" x14ac:dyDescent="0.25">
      <c r="A206" s="81" t="s">
        <v>774</v>
      </c>
      <c r="B206" s="82" t="s">
        <v>324</v>
      </c>
      <c r="C206" s="93">
        <v>32228423.559999999</v>
      </c>
      <c r="D206" s="94">
        <v>13109940.130000001</v>
      </c>
      <c r="E206" s="64">
        <f t="shared" si="4"/>
        <v>40.678192358968737</v>
      </c>
    </row>
    <row r="207" spans="1:5" ht="27" customHeight="1" x14ac:dyDescent="0.25">
      <c r="A207" s="50" t="s">
        <v>488</v>
      </c>
      <c r="B207" s="51" t="s">
        <v>325</v>
      </c>
      <c r="C207" s="59">
        <v>152068.46</v>
      </c>
      <c r="D207" s="45" t="s">
        <v>3</v>
      </c>
      <c r="E207" s="95" t="s">
        <v>3</v>
      </c>
    </row>
    <row r="208" spans="1:5" ht="23.25" x14ac:dyDescent="0.25">
      <c r="A208" s="50" t="s">
        <v>485</v>
      </c>
      <c r="B208" s="51" t="s">
        <v>326</v>
      </c>
      <c r="C208" s="59">
        <v>152068.46</v>
      </c>
      <c r="D208" s="45" t="s">
        <v>3</v>
      </c>
      <c r="E208" s="95" t="s">
        <v>3</v>
      </c>
    </row>
    <row r="209" spans="1:5" x14ac:dyDescent="0.25">
      <c r="A209" s="50" t="s">
        <v>486</v>
      </c>
      <c r="B209" s="51" t="s">
        <v>327</v>
      </c>
      <c r="C209" s="59">
        <v>152068.46</v>
      </c>
      <c r="D209" s="45" t="s">
        <v>3</v>
      </c>
      <c r="E209" s="95" t="s">
        <v>3</v>
      </c>
    </row>
    <row r="210" spans="1:5" x14ac:dyDescent="0.25">
      <c r="A210" s="50" t="s">
        <v>489</v>
      </c>
      <c r="B210" s="51" t="s">
        <v>328</v>
      </c>
      <c r="C210" s="59">
        <v>6236409</v>
      </c>
      <c r="D210" s="45">
        <v>993399.14</v>
      </c>
      <c r="E210" s="63">
        <f t="shared" si="4"/>
        <v>15.929024860300215</v>
      </c>
    </row>
    <row r="211" spans="1:5" ht="24.75" customHeight="1" x14ac:dyDescent="0.25">
      <c r="A211" s="50" t="s">
        <v>504</v>
      </c>
      <c r="B211" s="51" t="s">
        <v>810</v>
      </c>
      <c r="C211" s="59">
        <v>6134409</v>
      </c>
      <c r="D211" s="45">
        <v>891399.14</v>
      </c>
      <c r="E211" s="63">
        <f t="shared" si="4"/>
        <v>14.531133153984353</v>
      </c>
    </row>
    <row r="212" spans="1:5" ht="23.25" x14ac:dyDescent="0.25">
      <c r="A212" s="50" t="s">
        <v>490</v>
      </c>
      <c r="B212" s="51" t="s">
        <v>811</v>
      </c>
      <c r="C212" s="59">
        <v>6134409</v>
      </c>
      <c r="D212" s="45">
        <v>891399.14</v>
      </c>
      <c r="E212" s="63">
        <f t="shared" si="4"/>
        <v>14.531133153984353</v>
      </c>
    </row>
    <row r="213" spans="1:5" x14ac:dyDescent="0.25">
      <c r="A213" s="50" t="s">
        <v>640</v>
      </c>
      <c r="B213" s="51" t="s">
        <v>329</v>
      </c>
      <c r="C213" s="59">
        <v>102000</v>
      </c>
      <c r="D213" s="45">
        <v>102000</v>
      </c>
      <c r="E213" s="63">
        <f t="shared" si="4"/>
        <v>100</v>
      </c>
    </row>
    <row r="214" spans="1:5" ht="23.25" x14ac:dyDescent="0.25">
      <c r="A214" s="50" t="s">
        <v>497</v>
      </c>
      <c r="B214" s="51" t="s">
        <v>330</v>
      </c>
      <c r="C214" s="59">
        <v>25839946.100000001</v>
      </c>
      <c r="D214" s="45">
        <v>12116540.99</v>
      </c>
      <c r="E214" s="63">
        <f t="shared" si="4"/>
        <v>46.890736316203075</v>
      </c>
    </row>
    <row r="215" spans="1:5" x14ac:dyDescent="0.25">
      <c r="A215" s="50" t="s">
        <v>503</v>
      </c>
      <c r="B215" s="51" t="s">
        <v>331</v>
      </c>
      <c r="C215" s="59">
        <v>15854423.029999999</v>
      </c>
      <c r="D215" s="45">
        <v>6420429.6299999999</v>
      </c>
      <c r="E215" s="63">
        <f t="shared" si="4"/>
        <v>40.496141788642561</v>
      </c>
    </row>
    <row r="216" spans="1:5" ht="37.5" customHeight="1" x14ac:dyDescent="0.25">
      <c r="A216" s="50" t="s">
        <v>509</v>
      </c>
      <c r="B216" s="51" t="s">
        <v>332</v>
      </c>
      <c r="C216" s="59">
        <v>9585384</v>
      </c>
      <c r="D216" s="45">
        <v>4957532.5</v>
      </c>
      <c r="E216" s="63">
        <f t="shared" ref="E216:E278" si="5">D216*100/C216</f>
        <v>51.719706795262454</v>
      </c>
    </row>
    <row r="217" spans="1:5" ht="15" customHeight="1" x14ac:dyDescent="0.25">
      <c r="A217" s="50" t="s">
        <v>508</v>
      </c>
      <c r="B217" s="51" t="s">
        <v>333</v>
      </c>
      <c r="C217" s="59">
        <v>6269039.0300000003</v>
      </c>
      <c r="D217" s="45">
        <v>1462897.13</v>
      </c>
      <c r="E217" s="63">
        <f t="shared" si="5"/>
        <v>23.335269137732581</v>
      </c>
    </row>
    <row r="218" spans="1:5" x14ac:dyDescent="0.25">
      <c r="A218" s="50" t="s">
        <v>496</v>
      </c>
      <c r="B218" s="51" t="s">
        <v>812</v>
      </c>
      <c r="C218" s="59">
        <v>9985523.0700000003</v>
      </c>
      <c r="D218" s="45">
        <v>5696111.3600000003</v>
      </c>
      <c r="E218" s="63">
        <f t="shared" si="5"/>
        <v>57.043695358464582</v>
      </c>
    </row>
    <row r="219" spans="1:5" ht="34.5" x14ac:dyDescent="0.25">
      <c r="A219" s="50" t="s">
        <v>499</v>
      </c>
      <c r="B219" s="51" t="s">
        <v>813</v>
      </c>
      <c r="C219" s="59">
        <v>9068000</v>
      </c>
      <c r="D219" s="45">
        <v>5520144.1900000004</v>
      </c>
      <c r="E219" s="63">
        <f t="shared" si="5"/>
        <v>60.874991067490072</v>
      </c>
    </row>
    <row r="220" spans="1:5" x14ac:dyDescent="0.25">
      <c r="A220" s="50" t="s">
        <v>495</v>
      </c>
      <c r="B220" s="51" t="s">
        <v>814</v>
      </c>
      <c r="C220" s="59">
        <v>917523.07</v>
      </c>
      <c r="D220" s="45">
        <v>175967.17</v>
      </c>
      <c r="E220" s="63">
        <f t="shared" si="5"/>
        <v>19.178500874097914</v>
      </c>
    </row>
    <row r="221" spans="1:5" x14ac:dyDescent="0.25">
      <c r="A221" s="81" t="s">
        <v>639</v>
      </c>
      <c r="B221" s="82" t="s">
        <v>334</v>
      </c>
      <c r="C221" s="93">
        <v>391894178.13</v>
      </c>
      <c r="D221" s="94">
        <v>153762844.36000001</v>
      </c>
      <c r="E221" s="64">
        <f t="shared" si="5"/>
        <v>39.235807251260944</v>
      </c>
    </row>
    <row r="222" spans="1:5" x14ac:dyDescent="0.25">
      <c r="A222" s="81" t="s">
        <v>638</v>
      </c>
      <c r="B222" s="82" t="s">
        <v>335</v>
      </c>
      <c r="C222" s="93">
        <v>341943003.89999998</v>
      </c>
      <c r="D222" s="94">
        <v>128018448.42</v>
      </c>
      <c r="E222" s="64">
        <f t="shared" si="5"/>
        <v>37.43853418841654</v>
      </c>
    </row>
    <row r="223" spans="1:5" ht="23.25" x14ac:dyDescent="0.25">
      <c r="A223" s="50" t="s">
        <v>502</v>
      </c>
      <c r="B223" s="51" t="s">
        <v>336</v>
      </c>
      <c r="C223" s="59">
        <v>87393687</v>
      </c>
      <c r="D223" s="45">
        <v>20505568.850000001</v>
      </c>
      <c r="E223" s="63">
        <f t="shared" si="5"/>
        <v>23.463444047165559</v>
      </c>
    </row>
    <row r="224" spans="1:5" x14ac:dyDescent="0.25">
      <c r="A224" s="50" t="s">
        <v>501</v>
      </c>
      <c r="B224" s="51" t="s">
        <v>337</v>
      </c>
      <c r="C224" s="59">
        <v>84348687</v>
      </c>
      <c r="D224" s="45">
        <v>20505568.850000001</v>
      </c>
      <c r="E224" s="63">
        <f t="shared" si="5"/>
        <v>24.310477826406476</v>
      </c>
    </row>
    <row r="225" spans="1:5" ht="23.25" x14ac:dyDescent="0.25">
      <c r="A225" s="50" t="s">
        <v>500</v>
      </c>
      <c r="B225" s="51" t="s">
        <v>338</v>
      </c>
      <c r="C225" s="59">
        <v>84348687</v>
      </c>
      <c r="D225" s="45">
        <v>20505568.850000001</v>
      </c>
      <c r="E225" s="63">
        <f t="shared" si="5"/>
        <v>24.310477826406476</v>
      </c>
    </row>
    <row r="226" spans="1:5" ht="68.25" x14ac:dyDescent="0.25">
      <c r="A226" s="50" t="s">
        <v>522</v>
      </c>
      <c r="B226" s="51" t="s">
        <v>815</v>
      </c>
      <c r="C226" s="59">
        <v>3045000</v>
      </c>
      <c r="D226" s="45" t="s">
        <v>3</v>
      </c>
      <c r="E226" s="95" t="s">
        <v>3</v>
      </c>
    </row>
    <row r="227" spans="1:5" ht="34.5" x14ac:dyDescent="0.25">
      <c r="A227" s="50" t="s">
        <v>521</v>
      </c>
      <c r="B227" s="51" t="s">
        <v>816</v>
      </c>
      <c r="C227" s="59">
        <v>3045000</v>
      </c>
      <c r="D227" s="45" t="s">
        <v>3</v>
      </c>
      <c r="E227" s="95" t="s">
        <v>3</v>
      </c>
    </row>
    <row r="228" spans="1:5" ht="23.25" x14ac:dyDescent="0.25">
      <c r="A228" s="50" t="s">
        <v>497</v>
      </c>
      <c r="B228" s="51" t="s">
        <v>339</v>
      </c>
      <c r="C228" s="59">
        <v>254549316.90000001</v>
      </c>
      <c r="D228" s="45">
        <v>107512879.56999999</v>
      </c>
      <c r="E228" s="63">
        <f t="shared" si="5"/>
        <v>42.236561810235209</v>
      </c>
    </row>
    <row r="229" spans="1:5" x14ac:dyDescent="0.25">
      <c r="A229" s="50" t="s">
        <v>503</v>
      </c>
      <c r="B229" s="51" t="s">
        <v>340</v>
      </c>
      <c r="C229" s="59">
        <v>254549316.90000001</v>
      </c>
      <c r="D229" s="45">
        <v>107512879.56999999</v>
      </c>
      <c r="E229" s="63">
        <f t="shared" si="5"/>
        <v>42.236561810235209</v>
      </c>
    </row>
    <row r="230" spans="1:5" ht="34.5" x14ac:dyDescent="0.25">
      <c r="A230" s="50" t="s">
        <v>509</v>
      </c>
      <c r="B230" s="51" t="s">
        <v>341</v>
      </c>
      <c r="C230" s="59">
        <v>127525523.20999999</v>
      </c>
      <c r="D230" s="45">
        <v>68832861.159999996</v>
      </c>
      <c r="E230" s="63">
        <f t="shared" si="5"/>
        <v>53.975752796286059</v>
      </c>
    </row>
    <row r="231" spans="1:5" x14ac:dyDescent="0.25">
      <c r="A231" s="50" t="s">
        <v>508</v>
      </c>
      <c r="B231" s="51" t="s">
        <v>342</v>
      </c>
      <c r="C231" s="59">
        <v>127023793.69</v>
      </c>
      <c r="D231" s="45">
        <v>38680018.409999996</v>
      </c>
      <c r="E231" s="63">
        <f t="shared" si="5"/>
        <v>30.451002356612104</v>
      </c>
    </row>
    <row r="232" spans="1:5" ht="15" customHeight="1" x14ac:dyDescent="0.25">
      <c r="A232" s="81" t="s">
        <v>637</v>
      </c>
      <c r="B232" s="82" t="s">
        <v>343</v>
      </c>
      <c r="C232" s="93">
        <v>49951174.229999997</v>
      </c>
      <c r="D232" s="94">
        <v>25744395.940000001</v>
      </c>
      <c r="E232" s="64">
        <f>D232*100/C232</f>
        <v>51.539120624992769</v>
      </c>
    </row>
    <row r="233" spans="1:5" ht="23.25" x14ac:dyDescent="0.25">
      <c r="A233" s="50" t="s">
        <v>497</v>
      </c>
      <c r="B233" s="51" t="s">
        <v>344</v>
      </c>
      <c r="C233" s="59">
        <v>49951174.229999997</v>
      </c>
      <c r="D233" s="45">
        <v>25744395.940000001</v>
      </c>
      <c r="E233" s="63">
        <f>D233*100/C233</f>
        <v>51.539120624992769</v>
      </c>
    </row>
    <row r="234" spans="1:5" x14ac:dyDescent="0.25">
      <c r="A234" s="50" t="s">
        <v>503</v>
      </c>
      <c r="B234" s="51" t="s">
        <v>345</v>
      </c>
      <c r="C234" s="59">
        <v>49951174.229999997</v>
      </c>
      <c r="D234" s="45">
        <v>25744395.940000001</v>
      </c>
      <c r="E234" s="63">
        <f t="shared" si="5"/>
        <v>51.539120624992769</v>
      </c>
    </row>
    <row r="235" spans="1:5" ht="37.5" customHeight="1" x14ac:dyDescent="0.25">
      <c r="A235" s="50" t="s">
        <v>509</v>
      </c>
      <c r="B235" s="51" t="s">
        <v>346</v>
      </c>
      <c r="C235" s="59">
        <v>49576132.670000002</v>
      </c>
      <c r="D235" s="45">
        <v>25526965.379999999</v>
      </c>
      <c r="E235" s="63">
        <f t="shared" si="5"/>
        <v>51.490433007185992</v>
      </c>
    </row>
    <row r="236" spans="1:5" x14ac:dyDescent="0.25">
      <c r="A236" s="50" t="s">
        <v>508</v>
      </c>
      <c r="B236" s="51" t="s">
        <v>347</v>
      </c>
      <c r="C236" s="59">
        <v>375041.56</v>
      </c>
      <c r="D236" s="45">
        <v>217430.56</v>
      </c>
      <c r="E236" s="63">
        <f t="shared" si="5"/>
        <v>57.975057484295874</v>
      </c>
    </row>
    <row r="237" spans="1:5" x14ac:dyDescent="0.25">
      <c r="A237" s="81" t="s">
        <v>642</v>
      </c>
      <c r="B237" s="82" t="s">
        <v>348</v>
      </c>
      <c r="C237" s="93">
        <v>33404990.57</v>
      </c>
      <c r="D237" s="94">
        <v>20265145.379999999</v>
      </c>
      <c r="E237" s="64">
        <f t="shared" si="5"/>
        <v>60.665023501606697</v>
      </c>
    </row>
    <row r="238" spans="1:5" ht="15.75" customHeight="1" x14ac:dyDescent="0.25">
      <c r="A238" s="81" t="s">
        <v>775</v>
      </c>
      <c r="B238" s="82" t="s">
        <v>349</v>
      </c>
      <c r="C238" s="93">
        <v>3142000</v>
      </c>
      <c r="D238" s="94">
        <v>1620703.74</v>
      </c>
      <c r="E238" s="64">
        <f t="shared" si="5"/>
        <v>51.581914067472944</v>
      </c>
    </row>
    <row r="239" spans="1:5" ht="14.25" customHeight="1" x14ac:dyDescent="0.25">
      <c r="A239" s="50" t="s">
        <v>489</v>
      </c>
      <c r="B239" s="51" t="s">
        <v>350</v>
      </c>
      <c r="C239" s="59">
        <v>3142000</v>
      </c>
      <c r="D239" s="45">
        <v>1620703.74</v>
      </c>
      <c r="E239" s="63">
        <f t="shared" si="5"/>
        <v>51.581914067472944</v>
      </c>
    </row>
    <row r="240" spans="1:5" ht="16.5" customHeight="1" x14ac:dyDescent="0.25">
      <c r="A240" s="50" t="s">
        <v>776</v>
      </c>
      <c r="B240" s="51" t="s">
        <v>351</v>
      </c>
      <c r="C240" s="59">
        <v>3142000</v>
      </c>
      <c r="D240" s="45">
        <v>1620703.74</v>
      </c>
      <c r="E240" s="63">
        <f t="shared" si="5"/>
        <v>51.581914067472944</v>
      </c>
    </row>
    <row r="241" spans="1:5" ht="15" customHeight="1" x14ac:dyDescent="0.25">
      <c r="A241" s="50" t="s">
        <v>636</v>
      </c>
      <c r="B241" s="51" t="s">
        <v>352</v>
      </c>
      <c r="C241" s="59">
        <v>3142000</v>
      </c>
      <c r="D241" s="45">
        <v>1620703.74</v>
      </c>
      <c r="E241" s="63">
        <f t="shared" si="5"/>
        <v>51.581914067472944</v>
      </c>
    </row>
    <row r="242" spans="1:5" x14ac:dyDescent="0.25">
      <c r="A242" s="81" t="s">
        <v>777</v>
      </c>
      <c r="B242" s="82" t="s">
        <v>353</v>
      </c>
      <c r="C242" s="93">
        <v>12218527.77</v>
      </c>
      <c r="D242" s="94">
        <v>7011807.8300000001</v>
      </c>
      <c r="E242" s="64">
        <f t="shared" si="5"/>
        <v>57.386683256685025</v>
      </c>
    </row>
    <row r="243" spans="1:5" ht="15.75" customHeight="1" x14ac:dyDescent="0.25">
      <c r="A243" s="50" t="s">
        <v>489</v>
      </c>
      <c r="B243" s="51" t="s">
        <v>354</v>
      </c>
      <c r="C243" s="59">
        <v>12218527.77</v>
      </c>
      <c r="D243" s="45">
        <v>7011807.8300000001</v>
      </c>
      <c r="E243" s="63">
        <f t="shared" si="5"/>
        <v>57.386683256685025</v>
      </c>
    </row>
    <row r="244" spans="1:5" ht="23.25" x14ac:dyDescent="0.25">
      <c r="A244" s="50" t="s">
        <v>504</v>
      </c>
      <c r="B244" s="51" t="s">
        <v>355</v>
      </c>
      <c r="C244" s="59">
        <v>10370527.77</v>
      </c>
      <c r="D244" s="45">
        <v>6282769.7699999996</v>
      </c>
      <c r="E244" s="63">
        <f t="shared" si="5"/>
        <v>60.582931836650395</v>
      </c>
    </row>
    <row r="245" spans="1:5" ht="23.25" x14ac:dyDescent="0.25">
      <c r="A245" s="50" t="s">
        <v>490</v>
      </c>
      <c r="B245" s="51" t="s">
        <v>356</v>
      </c>
      <c r="C245" s="59">
        <v>2168000</v>
      </c>
      <c r="D245" s="45">
        <v>851550</v>
      </c>
      <c r="E245" s="63">
        <f t="shared" si="5"/>
        <v>39.278136531365313</v>
      </c>
    </row>
    <row r="246" spans="1:5" x14ac:dyDescent="0.25">
      <c r="A246" s="50" t="s">
        <v>643</v>
      </c>
      <c r="B246" s="51" t="s">
        <v>357</v>
      </c>
      <c r="C246" s="59">
        <v>6202527.7699999996</v>
      </c>
      <c r="D246" s="45">
        <v>4682527.7699999996</v>
      </c>
      <c r="E246" s="63">
        <f t="shared" si="5"/>
        <v>75.49386223868531</v>
      </c>
    </row>
    <row r="247" spans="1:5" ht="23.25" x14ac:dyDescent="0.25">
      <c r="A247" s="50" t="s">
        <v>778</v>
      </c>
      <c r="B247" s="51" t="s">
        <v>358</v>
      </c>
      <c r="C247" s="59">
        <v>2000000</v>
      </c>
      <c r="D247" s="45">
        <v>748692</v>
      </c>
      <c r="E247" s="63">
        <f t="shared" si="5"/>
        <v>37.434600000000003</v>
      </c>
    </row>
    <row r="248" spans="1:5" x14ac:dyDescent="0.25">
      <c r="A248" s="50" t="s">
        <v>635</v>
      </c>
      <c r="B248" s="51" t="s">
        <v>359</v>
      </c>
      <c r="C248" s="59">
        <v>1848000</v>
      </c>
      <c r="D248" s="45">
        <v>729038.06</v>
      </c>
      <c r="E248" s="63">
        <f t="shared" si="5"/>
        <v>39.450111471861469</v>
      </c>
    </row>
    <row r="249" spans="1:5" ht="15" customHeight="1" x14ac:dyDescent="0.25">
      <c r="A249" s="81" t="s">
        <v>634</v>
      </c>
      <c r="B249" s="82" t="s">
        <v>360</v>
      </c>
      <c r="C249" s="93">
        <v>18044462.800000001</v>
      </c>
      <c r="D249" s="94">
        <v>11632633.810000001</v>
      </c>
      <c r="E249" s="64">
        <f t="shared" si="5"/>
        <v>64.466501103041978</v>
      </c>
    </row>
    <row r="250" spans="1:5" x14ac:dyDescent="0.25">
      <c r="A250" s="50" t="s">
        <v>489</v>
      </c>
      <c r="B250" s="51" t="s">
        <v>361</v>
      </c>
      <c r="C250" s="59">
        <v>8281814</v>
      </c>
      <c r="D250" s="45">
        <v>4428967.41</v>
      </c>
      <c r="E250" s="63">
        <f t="shared" si="5"/>
        <v>53.478228441256952</v>
      </c>
    </row>
    <row r="251" spans="1:5" ht="26.25" customHeight="1" x14ac:dyDescent="0.25">
      <c r="A251" s="50" t="s">
        <v>504</v>
      </c>
      <c r="B251" s="51" t="s">
        <v>362</v>
      </c>
      <c r="C251" s="59">
        <v>8281814</v>
      </c>
      <c r="D251" s="45">
        <v>4428967.41</v>
      </c>
      <c r="E251" s="63">
        <f t="shared" si="5"/>
        <v>53.478228441256952</v>
      </c>
    </row>
    <row r="252" spans="1:5" ht="27" customHeight="1" x14ac:dyDescent="0.25">
      <c r="A252" s="50" t="s">
        <v>778</v>
      </c>
      <c r="B252" s="51" t="s">
        <v>363</v>
      </c>
      <c r="C252" s="59">
        <v>8281814</v>
      </c>
      <c r="D252" s="45">
        <v>4428967.41</v>
      </c>
      <c r="E252" s="63">
        <f t="shared" si="5"/>
        <v>53.478228441256952</v>
      </c>
    </row>
    <row r="253" spans="1:5" ht="23.25" x14ac:dyDescent="0.25">
      <c r="A253" s="50" t="s">
        <v>497</v>
      </c>
      <c r="B253" s="51" t="s">
        <v>364</v>
      </c>
      <c r="C253" s="59">
        <v>9762648.8000000007</v>
      </c>
      <c r="D253" s="45">
        <v>7203666.4000000004</v>
      </c>
      <c r="E253" s="63">
        <f t="shared" si="5"/>
        <v>73.788031789077564</v>
      </c>
    </row>
    <row r="254" spans="1:5" x14ac:dyDescent="0.25">
      <c r="A254" s="50" t="s">
        <v>503</v>
      </c>
      <c r="B254" s="51" t="s">
        <v>365</v>
      </c>
      <c r="C254" s="59">
        <v>9762648.8000000007</v>
      </c>
      <c r="D254" s="45">
        <v>7203666.4000000004</v>
      </c>
      <c r="E254" s="63">
        <f t="shared" si="5"/>
        <v>73.788031789077564</v>
      </c>
    </row>
    <row r="255" spans="1:5" x14ac:dyDescent="0.25">
      <c r="A255" s="50" t="s">
        <v>508</v>
      </c>
      <c r="B255" s="51" t="s">
        <v>366</v>
      </c>
      <c r="C255" s="59">
        <v>9762648.8000000007</v>
      </c>
      <c r="D255" s="45">
        <v>7203666.4000000004</v>
      </c>
      <c r="E255" s="63">
        <f t="shared" si="5"/>
        <v>73.788031789077564</v>
      </c>
    </row>
    <row r="256" spans="1:5" x14ac:dyDescent="0.25">
      <c r="A256" s="81" t="s">
        <v>644</v>
      </c>
      <c r="B256" s="82" t="s">
        <v>367</v>
      </c>
      <c r="C256" s="93">
        <v>78283484.560000002</v>
      </c>
      <c r="D256" s="94">
        <v>36739812.939999998</v>
      </c>
      <c r="E256" s="64">
        <f t="shared" si="5"/>
        <v>46.931754694492355</v>
      </c>
    </row>
    <row r="257" spans="1:5" ht="13.5" customHeight="1" x14ac:dyDescent="0.25">
      <c r="A257" s="81" t="s">
        <v>779</v>
      </c>
      <c r="B257" s="82" t="s">
        <v>368</v>
      </c>
      <c r="C257" s="93">
        <v>76028402.219999999</v>
      </c>
      <c r="D257" s="94">
        <v>35470554.619999997</v>
      </c>
      <c r="E257" s="64">
        <f t="shared" si="5"/>
        <v>46.654347039097878</v>
      </c>
    </row>
    <row r="258" spans="1:5" ht="23.25" x14ac:dyDescent="0.25">
      <c r="A258" s="50" t="s">
        <v>488</v>
      </c>
      <c r="B258" s="51" t="s">
        <v>817</v>
      </c>
      <c r="C258" s="59">
        <v>100000</v>
      </c>
      <c r="D258" s="45" t="s">
        <v>3</v>
      </c>
      <c r="E258" s="95" t="s">
        <v>3</v>
      </c>
    </row>
    <row r="259" spans="1:5" ht="23.25" x14ac:dyDescent="0.25">
      <c r="A259" s="50" t="s">
        <v>485</v>
      </c>
      <c r="B259" s="51" t="s">
        <v>818</v>
      </c>
      <c r="C259" s="59">
        <v>100000</v>
      </c>
      <c r="D259" s="45" t="s">
        <v>3</v>
      </c>
      <c r="E259" s="95" t="s">
        <v>3</v>
      </c>
    </row>
    <row r="260" spans="1:5" x14ac:dyDescent="0.25">
      <c r="A260" s="50" t="s">
        <v>486</v>
      </c>
      <c r="B260" s="51" t="s">
        <v>819</v>
      </c>
      <c r="C260" s="59">
        <v>100000</v>
      </c>
      <c r="D260" s="45" t="s">
        <v>3</v>
      </c>
      <c r="E260" s="95" t="s">
        <v>3</v>
      </c>
    </row>
    <row r="261" spans="1:5" ht="27.75" customHeight="1" x14ac:dyDescent="0.25">
      <c r="A261" s="50" t="s">
        <v>497</v>
      </c>
      <c r="B261" s="51" t="s">
        <v>369</v>
      </c>
      <c r="C261" s="59">
        <v>75928402.219999999</v>
      </c>
      <c r="D261" s="45">
        <v>35470554.619999997</v>
      </c>
      <c r="E261" s="63">
        <f t="shared" si="5"/>
        <v>46.715792223870658</v>
      </c>
    </row>
    <row r="262" spans="1:5" x14ac:dyDescent="0.25">
      <c r="A262" s="50" t="s">
        <v>503</v>
      </c>
      <c r="B262" s="51" t="s">
        <v>820</v>
      </c>
      <c r="C262" s="59">
        <v>926818</v>
      </c>
      <c r="D262" s="45">
        <v>5000</v>
      </c>
      <c r="E262" s="63">
        <f t="shared" si="5"/>
        <v>0.53948024315453524</v>
      </c>
    </row>
    <row r="263" spans="1:5" ht="15" customHeight="1" x14ac:dyDescent="0.25">
      <c r="A263" s="50" t="s">
        <v>508</v>
      </c>
      <c r="B263" s="51" t="s">
        <v>821</v>
      </c>
      <c r="C263" s="59">
        <v>926818</v>
      </c>
      <c r="D263" s="45">
        <v>5000</v>
      </c>
      <c r="E263" s="63">
        <f t="shared" si="5"/>
        <v>0.53948024315453524</v>
      </c>
    </row>
    <row r="264" spans="1:5" x14ac:dyDescent="0.25">
      <c r="A264" s="50" t="s">
        <v>496</v>
      </c>
      <c r="B264" s="51" t="s">
        <v>370</v>
      </c>
      <c r="C264" s="59">
        <v>75001584.219999999</v>
      </c>
      <c r="D264" s="45">
        <v>35465554.619999997</v>
      </c>
      <c r="E264" s="63">
        <f t="shared" si="5"/>
        <v>47.286407332370338</v>
      </c>
    </row>
    <row r="265" spans="1:5" ht="36.75" customHeight="1" x14ac:dyDescent="0.25">
      <c r="A265" s="50" t="s">
        <v>499</v>
      </c>
      <c r="B265" s="51" t="s">
        <v>371</v>
      </c>
      <c r="C265" s="59">
        <v>63836616.159999996</v>
      </c>
      <c r="D265" s="45">
        <v>31545551.559999999</v>
      </c>
      <c r="E265" s="63">
        <f t="shared" si="5"/>
        <v>49.416077257187752</v>
      </c>
    </row>
    <row r="266" spans="1:5" ht="15" customHeight="1" x14ac:dyDescent="0.25">
      <c r="A266" s="50" t="s">
        <v>495</v>
      </c>
      <c r="B266" s="51" t="s">
        <v>372</v>
      </c>
      <c r="C266" s="59">
        <v>11164968.060000001</v>
      </c>
      <c r="D266" s="45">
        <v>3920003.06</v>
      </c>
      <c r="E266" s="63">
        <f t="shared" si="5"/>
        <v>35.109845715044521</v>
      </c>
    </row>
    <row r="267" spans="1:5" x14ac:dyDescent="0.25">
      <c r="A267" s="81" t="s">
        <v>498</v>
      </c>
      <c r="B267" s="82" t="s">
        <v>373</v>
      </c>
      <c r="C267" s="93">
        <v>27698.5</v>
      </c>
      <c r="D267" s="94">
        <v>2698.5</v>
      </c>
      <c r="E267" s="64">
        <f t="shared" si="5"/>
        <v>9.7424048233658862</v>
      </c>
    </row>
    <row r="268" spans="1:5" ht="23.25" x14ac:dyDescent="0.25">
      <c r="A268" s="50" t="s">
        <v>497</v>
      </c>
      <c r="B268" s="51" t="s">
        <v>374</v>
      </c>
      <c r="C268" s="59">
        <v>27698.5</v>
      </c>
      <c r="D268" s="45">
        <v>2698.5</v>
      </c>
      <c r="E268" s="63">
        <f t="shared" si="5"/>
        <v>9.7424048233658862</v>
      </c>
    </row>
    <row r="269" spans="1:5" x14ac:dyDescent="0.25">
      <c r="A269" s="50" t="s">
        <v>496</v>
      </c>
      <c r="B269" s="51" t="s">
        <v>375</v>
      </c>
      <c r="C269" s="59">
        <v>27698.5</v>
      </c>
      <c r="D269" s="45">
        <v>2698.5</v>
      </c>
      <c r="E269" s="63">
        <f t="shared" si="5"/>
        <v>9.7424048233658862</v>
      </c>
    </row>
    <row r="270" spans="1:5" x14ac:dyDescent="0.25">
      <c r="A270" s="50" t="s">
        <v>495</v>
      </c>
      <c r="B270" s="51" t="s">
        <v>376</v>
      </c>
      <c r="C270" s="59">
        <v>27698.5</v>
      </c>
      <c r="D270" s="45">
        <v>2698.5</v>
      </c>
      <c r="E270" s="63">
        <f t="shared" si="5"/>
        <v>9.7424048233658862</v>
      </c>
    </row>
    <row r="271" spans="1:5" x14ac:dyDescent="0.25">
      <c r="A271" s="81" t="s">
        <v>780</v>
      </c>
      <c r="B271" s="82" t="s">
        <v>822</v>
      </c>
      <c r="C271" s="93">
        <v>2227383.84</v>
      </c>
      <c r="D271" s="94">
        <v>1266559.82</v>
      </c>
      <c r="E271" s="64">
        <f t="shared" si="5"/>
        <v>56.86311435212712</v>
      </c>
    </row>
    <row r="272" spans="1:5" ht="25.5" customHeight="1" x14ac:dyDescent="0.25">
      <c r="A272" s="50" t="s">
        <v>497</v>
      </c>
      <c r="B272" s="51" t="s">
        <v>823</v>
      </c>
      <c r="C272" s="59">
        <v>2227383.84</v>
      </c>
      <c r="D272" s="45">
        <v>1266559.82</v>
      </c>
      <c r="E272" s="63">
        <f t="shared" si="5"/>
        <v>56.86311435212712</v>
      </c>
    </row>
    <row r="273" spans="1:5" ht="15.75" customHeight="1" x14ac:dyDescent="0.25">
      <c r="A273" s="50" t="s">
        <v>496</v>
      </c>
      <c r="B273" s="51" t="s">
        <v>824</v>
      </c>
      <c r="C273" s="59">
        <v>2227383.84</v>
      </c>
      <c r="D273" s="45">
        <v>1266559.82</v>
      </c>
      <c r="E273" s="63">
        <f t="shared" si="5"/>
        <v>56.86311435212712</v>
      </c>
    </row>
    <row r="274" spans="1:5" ht="37.5" customHeight="1" x14ac:dyDescent="0.25">
      <c r="A274" s="50" t="s">
        <v>499</v>
      </c>
      <c r="B274" s="51" t="s">
        <v>825</v>
      </c>
      <c r="C274" s="59">
        <v>2227383.84</v>
      </c>
      <c r="D274" s="45">
        <v>1266559.82</v>
      </c>
      <c r="E274" s="63">
        <f t="shared" si="5"/>
        <v>56.86311435212712</v>
      </c>
    </row>
    <row r="275" spans="1:5" x14ac:dyDescent="0.25">
      <c r="A275" s="81" t="s">
        <v>494</v>
      </c>
      <c r="B275" s="82" t="s">
        <v>377</v>
      </c>
      <c r="C275" s="93">
        <v>5368000</v>
      </c>
      <c r="D275" s="94">
        <v>2097953.96</v>
      </c>
      <c r="E275" s="64">
        <f t="shared" si="5"/>
        <v>39.082599850968705</v>
      </c>
    </row>
    <row r="276" spans="1:5" ht="26.25" customHeight="1" x14ac:dyDescent="0.25">
      <c r="A276" s="81" t="s">
        <v>493</v>
      </c>
      <c r="B276" s="82" t="s">
        <v>378</v>
      </c>
      <c r="C276" s="93">
        <v>5368000</v>
      </c>
      <c r="D276" s="94">
        <v>2097953.96</v>
      </c>
      <c r="E276" s="64">
        <f t="shared" si="5"/>
        <v>39.082599850968705</v>
      </c>
    </row>
    <row r="277" spans="1:5" x14ac:dyDescent="0.25">
      <c r="A277" s="50" t="s">
        <v>491</v>
      </c>
      <c r="B277" s="51" t="s">
        <v>379</v>
      </c>
      <c r="C277" s="59">
        <v>5368000</v>
      </c>
      <c r="D277" s="45">
        <v>2097953.96</v>
      </c>
      <c r="E277" s="63">
        <f t="shared" si="5"/>
        <v>39.082599850968705</v>
      </c>
    </row>
    <row r="278" spans="1:5" ht="15.75" thickBot="1" x14ac:dyDescent="0.3">
      <c r="A278" s="50" t="s">
        <v>492</v>
      </c>
      <c r="B278" s="51" t="s">
        <v>380</v>
      </c>
      <c r="C278" s="59">
        <v>5368000</v>
      </c>
      <c r="D278" s="45">
        <v>2097953.96</v>
      </c>
      <c r="E278" s="63">
        <f t="shared" si="5"/>
        <v>39.082599850968705</v>
      </c>
    </row>
    <row r="279" spans="1:5" ht="15.75" thickBot="1" x14ac:dyDescent="0.3">
      <c r="A279" s="71"/>
      <c r="B279" s="72"/>
      <c r="C279" s="60"/>
      <c r="D279" s="57"/>
      <c r="E279" s="63"/>
    </row>
    <row r="280" spans="1:5" x14ac:dyDescent="0.25">
      <c r="A280" s="73" t="s">
        <v>381</v>
      </c>
      <c r="B280" s="74" t="s">
        <v>2</v>
      </c>
      <c r="C280" s="61">
        <v>-74172332.400000006</v>
      </c>
      <c r="D280" s="58">
        <v>-12896192.17</v>
      </c>
      <c r="E280" s="63">
        <f t="shared" ref="E280" si="6">D280*100/C280</f>
        <v>17.38679606359527</v>
      </c>
    </row>
  </sheetData>
  <mergeCells count="1">
    <mergeCell ref="A2:E2"/>
  </mergeCells>
  <pageMargins left="0.78740157480314965" right="0.59055118110236227" top="0.59055118110236227" bottom="0.39370078740157483" header="0" footer="0"/>
  <pageSetup paperSize="9" scale="75" fitToHeight="0" orientation="portrait" r:id="rId1"/>
  <headerFooter>
    <oddFooter>&amp;R&amp;D&amp; СТР. &amp;P</oddFooter>
    <evenFooter>&amp;R&amp;D&amp; СТР. &amp;P</even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8"/>
  <sheetViews>
    <sheetView tabSelected="1" topLeftCell="A22" zoomScaleNormal="100" zoomScaleSheetLayoutView="70" zoomScalePageLayoutView="70" workbookViewId="0">
      <selection activeCell="E37" sqref="E37"/>
    </sheetView>
  </sheetViews>
  <sheetFormatPr defaultRowHeight="15" x14ac:dyDescent="0.25"/>
  <cols>
    <col min="1" max="1" width="51.5703125" style="1" customWidth="1"/>
    <col min="2" max="2" width="20.85546875" style="1" customWidth="1"/>
    <col min="3" max="3" width="18.42578125" style="1" customWidth="1"/>
    <col min="4" max="4" width="17.28515625" style="1" customWidth="1"/>
    <col min="5" max="5" width="12.7109375" style="1" customWidth="1"/>
    <col min="6" max="6" width="9.140625" style="1"/>
    <col min="7" max="7" width="9.140625" style="1" customWidth="1"/>
    <col min="8" max="8" width="9.140625" style="1"/>
    <col min="9" max="10" width="9.140625" style="1" customWidth="1"/>
    <col min="11" max="16384" width="9.140625" style="1"/>
  </cols>
  <sheetData>
    <row r="1" spans="1:5" ht="10.5" customHeight="1" x14ac:dyDescent="0.25">
      <c r="A1" s="7"/>
      <c r="B1" s="8"/>
      <c r="C1" s="9"/>
      <c r="D1" s="9"/>
      <c r="E1" s="3"/>
    </row>
    <row r="2" spans="1:5" ht="14.1" customHeight="1" x14ac:dyDescent="0.25">
      <c r="A2" s="89" t="s">
        <v>382</v>
      </c>
      <c r="B2" s="89"/>
      <c r="C2" s="89"/>
      <c r="D2" s="89"/>
      <c r="E2" s="89"/>
    </row>
    <row r="3" spans="1:5" ht="14.1" customHeight="1" x14ac:dyDescent="0.25">
      <c r="A3" s="12"/>
      <c r="B3" s="11"/>
      <c r="C3" s="10"/>
      <c r="D3" s="10"/>
      <c r="E3" s="3"/>
    </row>
    <row r="4" spans="1:5" ht="51" x14ac:dyDescent="0.25">
      <c r="A4" s="39" t="s">
        <v>469</v>
      </c>
      <c r="B4" s="33" t="s">
        <v>560</v>
      </c>
      <c r="C4" s="34" t="s">
        <v>547</v>
      </c>
      <c r="D4" s="35" t="s">
        <v>548</v>
      </c>
      <c r="E4" s="37" t="s">
        <v>468</v>
      </c>
    </row>
    <row r="5" spans="1:5" x14ac:dyDescent="0.25">
      <c r="A5" s="97" t="s">
        <v>383</v>
      </c>
      <c r="B5" s="98" t="s">
        <v>2</v>
      </c>
      <c r="C5" s="80">
        <v>74172332.400000006</v>
      </c>
      <c r="D5" s="94">
        <v>12896192.17</v>
      </c>
      <c r="E5" s="76">
        <f>D5*100/C5</f>
        <v>17.38679606359527</v>
      </c>
    </row>
    <row r="6" spans="1:5" x14ac:dyDescent="0.25">
      <c r="A6" s="99" t="s">
        <v>384</v>
      </c>
      <c r="B6" s="100"/>
      <c r="C6" s="100"/>
      <c r="D6" s="38"/>
      <c r="E6" s="96"/>
    </row>
    <row r="7" spans="1:5" x14ac:dyDescent="0.25">
      <c r="A7" s="107" t="s">
        <v>385</v>
      </c>
      <c r="B7" s="105" t="s">
        <v>2</v>
      </c>
      <c r="C7" s="106">
        <v>55000000</v>
      </c>
      <c r="D7" s="92">
        <v>13818661.960000001</v>
      </c>
      <c r="E7" s="76">
        <f t="shared" ref="E7:E33" si="0">D7*100/C7</f>
        <v>25.124839927272728</v>
      </c>
    </row>
    <row r="8" spans="1:5" ht="12.95" customHeight="1" x14ac:dyDescent="0.25">
      <c r="A8" s="103" t="s">
        <v>386</v>
      </c>
      <c r="B8" s="100"/>
      <c r="C8" s="100"/>
      <c r="D8" s="38"/>
      <c r="E8" s="96"/>
    </row>
    <row r="9" spans="1:5" ht="24.75" customHeight="1" x14ac:dyDescent="0.25">
      <c r="A9" s="104" t="s">
        <v>549</v>
      </c>
      <c r="B9" s="101" t="s">
        <v>387</v>
      </c>
      <c r="C9" s="102">
        <v>65000000</v>
      </c>
      <c r="D9" s="56" t="s">
        <v>3</v>
      </c>
      <c r="E9" s="96" t="s">
        <v>3</v>
      </c>
    </row>
    <row r="10" spans="1:5" ht="23.25" x14ac:dyDescent="0.25">
      <c r="A10" s="104" t="s">
        <v>550</v>
      </c>
      <c r="B10" s="101" t="s">
        <v>388</v>
      </c>
      <c r="C10" s="102">
        <v>113000000</v>
      </c>
      <c r="D10" s="56" t="s">
        <v>3</v>
      </c>
      <c r="E10" s="96" t="s">
        <v>3</v>
      </c>
    </row>
    <row r="11" spans="1:5" ht="23.25" x14ac:dyDescent="0.25">
      <c r="A11" s="104" t="s">
        <v>826</v>
      </c>
      <c r="B11" s="101" t="s">
        <v>389</v>
      </c>
      <c r="C11" s="102">
        <v>113000000</v>
      </c>
      <c r="D11" s="56" t="s">
        <v>3</v>
      </c>
      <c r="E11" s="96" t="s">
        <v>3</v>
      </c>
    </row>
    <row r="12" spans="1:5" ht="23.25" x14ac:dyDescent="0.25">
      <c r="A12" s="104" t="s">
        <v>551</v>
      </c>
      <c r="B12" s="101" t="s">
        <v>390</v>
      </c>
      <c r="C12" s="102">
        <v>-48000000</v>
      </c>
      <c r="D12" s="56" t="s">
        <v>3</v>
      </c>
      <c r="E12" s="96" t="s">
        <v>3</v>
      </c>
    </row>
    <row r="13" spans="1:5" ht="23.25" x14ac:dyDescent="0.25">
      <c r="A13" s="104" t="s">
        <v>827</v>
      </c>
      <c r="B13" s="101" t="s">
        <v>391</v>
      </c>
      <c r="C13" s="102">
        <v>-48000000</v>
      </c>
      <c r="D13" s="56" t="s">
        <v>3</v>
      </c>
      <c r="E13" s="96" t="s">
        <v>3</v>
      </c>
    </row>
    <row r="14" spans="1:5" ht="24" customHeight="1" x14ac:dyDescent="0.25">
      <c r="A14" s="104" t="s">
        <v>628</v>
      </c>
      <c r="B14" s="101" t="s">
        <v>622</v>
      </c>
      <c r="C14" s="102">
        <v>-10000000</v>
      </c>
      <c r="D14" s="56">
        <v>13818661.960000001</v>
      </c>
      <c r="E14" s="96">
        <f t="shared" si="0"/>
        <v>-138.1866196</v>
      </c>
    </row>
    <row r="15" spans="1:5" ht="27.75" customHeight="1" x14ac:dyDescent="0.25">
      <c r="A15" s="104" t="s">
        <v>828</v>
      </c>
      <c r="B15" s="101" t="s">
        <v>623</v>
      </c>
      <c r="C15" s="102">
        <v>-10000000</v>
      </c>
      <c r="D15" s="56">
        <v>13818661.960000001</v>
      </c>
      <c r="E15" s="96">
        <f t="shared" si="0"/>
        <v>-138.1866196</v>
      </c>
    </row>
    <row r="16" spans="1:5" ht="34.5" x14ac:dyDescent="0.25">
      <c r="A16" s="104" t="s">
        <v>629</v>
      </c>
      <c r="B16" s="101" t="s">
        <v>624</v>
      </c>
      <c r="C16" s="102">
        <v>63818661.960000001</v>
      </c>
      <c r="D16" s="56">
        <v>23818661.960000001</v>
      </c>
      <c r="E16" s="96">
        <f t="shared" si="0"/>
        <v>37.322408882419005</v>
      </c>
    </row>
    <row r="17" spans="1:5" ht="34.5" x14ac:dyDescent="0.25">
      <c r="A17" s="104" t="s">
        <v>630</v>
      </c>
      <c r="B17" s="101" t="s">
        <v>625</v>
      </c>
      <c r="C17" s="102">
        <v>63818661.960000001</v>
      </c>
      <c r="D17" s="56">
        <v>23818661.960000001</v>
      </c>
      <c r="E17" s="96">
        <f t="shared" si="0"/>
        <v>37.322408882419005</v>
      </c>
    </row>
    <row r="18" spans="1:5" ht="34.5" x14ac:dyDescent="0.25">
      <c r="A18" s="104" t="s">
        <v>631</v>
      </c>
      <c r="B18" s="101" t="s">
        <v>626</v>
      </c>
      <c r="C18" s="102">
        <v>-73818661.959999993</v>
      </c>
      <c r="D18" s="56">
        <v>-10000000</v>
      </c>
      <c r="E18" s="96">
        <f t="shared" si="0"/>
        <v>13.546709916550215</v>
      </c>
    </row>
    <row r="19" spans="1:5" ht="34.5" x14ac:dyDescent="0.25">
      <c r="A19" s="104" t="s">
        <v>632</v>
      </c>
      <c r="B19" s="101" t="s">
        <v>627</v>
      </c>
      <c r="C19" s="102">
        <v>-73818661.959999993</v>
      </c>
      <c r="D19" s="56">
        <v>-10000000</v>
      </c>
      <c r="E19" s="96">
        <f t="shared" si="0"/>
        <v>13.546709916550215</v>
      </c>
    </row>
    <row r="20" spans="1:5" x14ac:dyDescent="0.25">
      <c r="A20" s="107" t="s">
        <v>392</v>
      </c>
      <c r="B20" s="105" t="s">
        <v>2</v>
      </c>
      <c r="C20" s="106" t="s">
        <v>3</v>
      </c>
      <c r="D20" s="92" t="s">
        <v>3</v>
      </c>
      <c r="E20" s="76"/>
    </row>
    <row r="21" spans="1:5" x14ac:dyDescent="0.25">
      <c r="A21" s="103" t="s">
        <v>386</v>
      </c>
      <c r="B21" s="100"/>
      <c r="C21" s="100"/>
      <c r="D21" s="38"/>
      <c r="E21" s="96"/>
    </row>
    <row r="22" spans="1:5" x14ac:dyDescent="0.25">
      <c r="A22" s="107" t="s">
        <v>393</v>
      </c>
      <c r="B22" s="105" t="s">
        <v>2</v>
      </c>
      <c r="C22" s="106">
        <v>19172332.399999999</v>
      </c>
      <c r="D22" s="92">
        <v>-922469.79</v>
      </c>
      <c r="E22" s="76">
        <f t="shared" si="0"/>
        <v>-4.8114635755011221</v>
      </c>
    </row>
    <row r="23" spans="1:5" ht="23.25" x14ac:dyDescent="0.25">
      <c r="A23" s="104" t="s">
        <v>552</v>
      </c>
      <c r="B23" s="101" t="s">
        <v>394</v>
      </c>
      <c r="C23" s="102">
        <v>19172332.399999999</v>
      </c>
      <c r="D23" s="56">
        <v>-922469.79</v>
      </c>
      <c r="E23" s="96">
        <f t="shared" si="0"/>
        <v>-4.8114635755011221</v>
      </c>
    </row>
    <row r="24" spans="1:5" x14ac:dyDescent="0.25">
      <c r="A24" s="108" t="s">
        <v>395</v>
      </c>
      <c r="B24" s="101" t="s">
        <v>2</v>
      </c>
      <c r="C24" s="102">
        <v>-3200638125.0100002</v>
      </c>
      <c r="D24" s="56">
        <v>-1269789718.4100001</v>
      </c>
      <c r="E24" s="96">
        <f t="shared" si="0"/>
        <v>39.673017342628597</v>
      </c>
    </row>
    <row r="25" spans="1:5" x14ac:dyDescent="0.25">
      <c r="A25" s="104" t="s">
        <v>553</v>
      </c>
      <c r="B25" s="101" t="s">
        <v>396</v>
      </c>
      <c r="C25" s="102">
        <v>-3200638125.0100002</v>
      </c>
      <c r="D25" s="56">
        <v>-1269789718.4100001</v>
      </c>
      <c r="E25" s="96">
        <f t="shared" si="0"/>
        <v>39.673017342628597</v>
      </c>
    </row>
    <row r="26" spans="1:5" x14ac:dyDescent="0.25">
      <c r="A26" s="104" t="s">
        <v>554</v>
      </c>
      <c r="B26" s="101" t="s">
        <v>397</v>
      </c>
      <c r="C26" s="102">
        <v>-3200638125.0100002</v>
      </c>
      <c r="D26" s="56">
        <v>-1269789718.4100001</v>
      </c>
      <c r="E26" s="96">
        <f t="shared" si="0"/>
        <v>39.673017342628597</v>
      </c>
    </row>
    <row r="27" spans="1:5" x14ac:dyDescent="0.25">
      <c r="A27" s="104" t="s">
        <v>555</v>
      </c>
      <c r="B27" s="101" t="s">
        <v>398</v>
      </c>
      <c r="C27" s="102">
        <v>-3200638125.0100002</v>
      </c>
      <c r="D27" s="56">
        <v>-1269789718.4100001</v>
      </c>
      <c r="E27" s="96">
        <f t="shared" si="0"/>
        <v>39.673017342628597</v>
      </c>
    </row>
    <row r="28" spans="1:5" ht="12.95" customHeight="1" x14ac:dyDescent="0.25">
      <c r="A28" s="104" t="s">
        <v>829</v>
      </c>
      <c r="B28" s="101" t="s">
        <v>399</v>
      </c>
      <c r="C28" s="102">
        <v>-3200638125.0100002</v>
      </c>
      <c r="D28" s="56">
        <v>-1269789718.4100001</v>
      </c>
      <c r="E28" s="96">
        <f t="shared" si="0"/>
        <v>39.673017342628597</v>
      </c>
    </row>
    <row r="29" spans="1:5" ht="12.95" customHeight="1" x14ac:dyDescent="0.25">
      <c r="A29" s="108" t="s">
        <v>400</v>
      </c>
      <c r="B29" s="101" t="s">
        <v>2</v>
      </c>
      <c r="C29" s="102">
        <v>3219810457.4099998</v>
      </c>
      <c r="D29" s="56">
        <v>1268867248.6199999</v>
      </c>
      <c r="E29" s="96">
        <f t="shared" si="0"/>
        <v>39.408134901228642</v>
      </c>
    </row>
    <row r="30" spans="1:5" x14ac:dyDescent="0.25">
      <c r="A30" s="104" t="s">
        <v>556</v>
      </c>
      <c r="B30" s="101" t="s">
        <v>401</v>
      </c>
      <c r="C30" s="102">
        <v>3219810457.4099998</v>
      </c>
      <c r="D30" s="56">
        <v>1268867248.6199999</v>
      </c>
      <c r="E30" s="96">
        <f t="shared" si="0"/>
        <v>39.408134901228642</v>
      </c>
    </row>
    <row r="31" spans="1:5" x14ac:dyDescent="0.25">
      <c r="A31" s="104" t="s">
        <v>557</v>
      </c>
      <c r="B31" s="101" t="s">
        <v>402</v>
      </c>
      <c r="C31" s="102">
        <v>3219810457.4099998</v>
      </c>
      <c r="D31" s="56">
        <v>1268867248.6199999</v>
      </c>
      <c r="E31" s="96">
        <f t="shared" si="0"/>
        <v>39.408134901228642</v>
      </c>
    </row>
    <row r="32" spans="1:5" x14ac:dyDescent="0.25">
      <c r="A32" s="104" t="s">
        <v>558</v>
      </c>
      <c r="B32" s="101" t="s">
        <v>403</v>
      </c>
      <c r="C32" s="102">
        <v>3219810457.4099998</v>
      </c>
      <c r="D32" s="56">
        <v>1268867248.6199999</v>
      </c>
      <c r="E32" s="96">
        <f t="shared" si="0"/>
        <v>39.408134901228642</v>
      </c>
    </row>
    <row r="33" spans="1:5" ht="23.25" x14ac:dyDescent="0.25">
      <c r="A33" s="104" t="s">
        <v>559</v>
      </c>
      <c r="B33" s="101" t="s">
        <v>404</v>
      </c>
      <c r="C33" s="102">
        <v>3219810457.4099998</v>
      </c>
      <c r="D33" s="56">
        <v>1268867248.6199999</v>
      </c>
      <c r="E33" s="96">
        <f t="shared" si="0"/>
        <v>39.408134901228642</v>
      </c>
    </row>
    <row r="35" spans="1:5" ht="18.75" customHeight="1" x14ac:dyDescent="0.25"/>
    <row r="37" spans="1:5" ht="30" x14ac:dyDescent="0.25">
      <c r="A37" s="109" t="s">
        <v>830</v>
      </c>
      <c r="B37" s="110"/>
      <c r="C37" s="110"/>
      <c r="D37" s="111" t="s">
        <v>831</v>
      </c>
      <c r="E37" s="36"/>
    </row>
    <row r="38" spans="1:5" ht="16.5" x14ac:dyDescent="0.25">
      <c r="A38" s="41"/>
      <c r="B38" s="40"/>
      <c r="C38" s="40"/>
      <c r="E38" s="36"/>
    </row>
  </sheetData>
  <mergeCells count="1">
    <mergeCell ref="A2:E2"/>
  </mergeCells>
  <pageMargins left="0.78740157480314965" right="0.59055118110236227" top="0.59055118110236227" bottom="0.39370078740157483" header="0" footer="0"/>
  <pageSetup paperSize="9" scale="79" fitToHeight="0" orientation="portrait" r:id="rId1"/>
  <headerFooter>
    <oddFooter>&amp;R&amp;D СТР. &amp;P</oddFooter>
    <evenFooter>&amp;R&amp;D СТР. &amp;P</even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BD7C94D6-63EF-4330-8F04-15FCB206C31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Доходы</vt:lpstr>
      <vt:lpstr>Расходы</vt:lpstr>
      <vt:lpstr>Источники</vt:lpstr>
      <vt:lpstr>Доходы!Заголовки_для_печати</vt:lpstr>
      <vt:lpstr>Источники!Заголовки_для_печати</vt:lpstr>
      <vt:lpstr>Расходы!Заголовки_для_печати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Урсегова</dc:creator>
  <cp:lastModifiedBy>Ольга Урсегова</cp:lastModifiedBy>
  <cp:lastPrinted>2023-07-24T12:51:33Z</cp:lastPrinted>
  <dcterms:created xsi:type="dcterms:W3CDTF">2021-04-09T12:33:28Z</dcterms:created>
  <dcterms:modified xsi:type="dcterms:W3CDTF">2023-07-25T05:10:47Z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0503317G_20210101_2.xlsx</vt:lpwstr>
  </property>
  <property fmtid="{D5CDD505-2E9C-101B-9397-08002B2CF9AE}" pid="3" name="Название отчета">
    <vt:lpwstr>0503317G_20210101_2.xlsx</vt:lpwstr>
  </property>
  <property fmtid="{D5CDD505-2E9C-101B-9397-08002B2CF9AE}" pid="4" name="Версия клиента">
    <vt:lpwstr>19.2.4.32873</vt:lpwstr>
  </property>
  <property fmtid="{D5CDD505-2E9C-101B-9397-08002B2CF9AE}" pid="5" name="Версия базы">
    <vt:lpwstr>19.2.0.184977064</vt:lpwstr>
  </property>
  <property fmtid="{D5CDD505-2E9C-101B-9397-08002B2CF9AE}" pid="6" name="Тип сервера">
    <vt:lpwstr>MSSQL</vt:lpwstr>
  </property>
  <property fmtid="{D5CDD505-2E9C-101B-9397-08002B2CF9AE}" pid="7" name="Сервер">
    <vt:lpwstr>SMARTSVODBD</vt:lpwstr>
  </property>
  <property fmtid="{D5CDD505-2E9C-101B-9397-08002B2CF9AE}" pid="8" name="База">
    <vt:lpwstr>svod_smart</vt:lpwstr>
  </property>
  <property fmtid="{D5CDD505-2E9C-101B-9397-08002B2CF9AE}" pid="9" name="Пользователь">
    <vt:lpwstr>kr13029_6</vt:lpwstr>
  </property>
  <property fmtid="{D5CDD505-2E9C-101B-9397-08002B2CF9AE}" pid="10" name="Шаблон">
    <vt:lpwstr>0503317G_20210101.xlt</vt:lpwstr>
  </property>
  <property fmtid="{D5CDD505-2E9C-101B-9397-08002B2CF9AE}" pid="11" name="Локальная база">
    <vt:lpwstr>не используется</vt:lpwstr>
  </property>
</Properties>
</file>