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D48" i="2" l="1"/>
  <c r="F45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6" i="2"/>
  <c r="F47" i="2"/>
  <c r="F9" i="2"/>
  <c r="F12" i="2"/>
  <c r="F11" i="2"/>
  <c r="F10" i="2"/>
  <c r="E48" i="2"/>
  <c r="C48" i="2"/>
  <c r="F13" i="2"/>
  <c r="F14" i="2"/>
  <c r="F15" i="2"/>
  <c r="F16" i="2"/>
  <c r="F17" i="2"/>
  <c r="F48" i="2" l="1"/>
</calcChain>
</file>

<file path=xl/sharedStrings.xml><?xml version="1.0" encoding="utf-8"?>
<sst xmlns="http://schemas.openxmlformats.org/spreadsheetml/2006/main" count="90" uniqueCount="90">
  <si>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</si>
  <si>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</si>
  <si>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</si>
  <si>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</si>
  <si>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</si>
  <si>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</si>
  <si>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</si>
  <si>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</si>
  <si>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</si>
  <si>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</si>
  <si>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</si>
  <si>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</si>
  <si>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</si>
  <si>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</si>
  <si>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</si>
  <si>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</si>
  <si>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</si>
  <si>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</si>
  <si>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</si>
  <si>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</si>
  <si>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</si>
  <si>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</si>
  <si>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</si>
  <si>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</si>
  <si>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</si>
  <si>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</si>
  <si>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</si>
  <si>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</si>
  <si>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</si>
  <si>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</si>
  <si>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</si>
  <si>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</si>
  <si>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</si>
  <si>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</si>
  <si>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</si>
  <si>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</si>
  <si>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</si>
  <si>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</si>
  <si>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</si>
  <si>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</si>
  <si>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</si>
  <si>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</si>
  <si>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</si>
  <si>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</si>
  <si>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</si>
  <si>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</si>
  <si>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</si>
  <si>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</si>
  <si>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</si>
  <si>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Молодёжная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</si>
  <si>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</si>
  <si>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</si>
  <si>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</si>
  <si>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</si>
  <si>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</si>
  <si>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</si>
  <si>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</si>
  <si>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</si>
  <si>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</si>
  <si>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</si>
  <si>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</si>
  <si>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</si>
  <si>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</si>
  <si>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</si>
  <si>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</si>
  <si>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</si>
  <si>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</si>
  <si>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</si>
  <si>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</si>
  <si>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</si>
  <si>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</si>
  <si>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</si>
  <si>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</si>
  <si>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</si>
  <si>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</si>
  <si>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</si>
  <si>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</si>
  <si>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</si>
  <si>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</si>
  <si>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</si>
  <si>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</si>
  <si>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</si>
  <si>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</si>
  <si>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</si>
  <si>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</si>
  <si>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</si>
  <si>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</si>
  <si>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</si>
  <si>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Расходы бюджета муниципального образования "Город Глазов" по разделам и подразделам классификации расходов бюджетов за 2019 год</t>
  </si>
  <si>
    <t xml:space="preserve">  от 27.05.2020 №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</si>
</sst>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1" fontId="8" fillId="0" borderId="3" xfId="11" applyNumberFormat="1" applyProtection="1">
      <alignment horizontal="center" vertical="top" shrinkToFit="1"/>
    </xf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0" fontId="3" fillId="0" borderId="0" xfId="0" applyFont="1" applyFill="1" applyProtection="1">
      <protection locked="0"/>
    </xf>
    <xf numFmtId="0" fontId="2" fillId="0" borderId="3" xfId="45" applyNumberFormat="1" applyFont="1" applyProtection="1">
      <alignment vertical="top" wrapText="1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3" xfId="45" applyNumberFormat="1" applyFont="1" applyProtection="1">
      <alignment vertical="top" wrapText="1"/>
    </xf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1" fillId="0" borderId="3" xfId="48" applyNumberFormat="1" applyFont="1" applyFill="1" applyProtection="1">
      <alignment horizontal="right" vertical="top" shrinkToFit="1"/>
    </xf>
    <xf numFmtId="1" fontId="2" fillId="0" borderId="3" xfId="11" applyNumberFormat="1" applyFont="1" applyProtection="1">
      <alignment horizontal="center" vertical="top" shrinkToFit="1"/>
    </xf>
    <xf numFmtId="164" fontId="2" fillId="0" borderId="3" xfId="48" applyNumberFormat="1" applyFont="1" applyFill="1" applyProtection="1">
      <alignment horizontal="right" vertical="top" shrinkToFit="1"/>
    </xf>
    <xf numFmtId="4" fontId="2" fillId="0" borderId="3" xfId="25" applyFont="1" applyFill="1" applyProtection="1">
      <alignment horizontal="right" vertical="top" shrinkToFit="1"/>
    </xf>
    <xf numFmtId="4" fontId="9" fillId="0" borderId="3" xfId="49" applyNumberFormat="1" applyFill="1" applyProtection="1">
      <alignment horizontal="right" vertical="top" shrinkToFit="1"/>
    </xf>
    <xf numFmtId="4" fontId="11" fillId="0" borderId="3" xfId="49" applyNumberFormat="1" applyFont="1" applyFill="1" applyProtection="1">
      <alignment horizontal="right" vertical="top" shrinkToFit="1"/>
    </xf>
    <xf numFmtId="164" fontId="12" fillId="0" borderId="3" xfId="48" applyNumberFormat="1" applyFont="1" applyFill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2" fillId="0" borderId="3" xfId="22" applyNumberFormat="1" applyFont="1" applyProtection="1">
      <alignment horizontal="left"/>
    </xf>
    <xf numFmtId="0" fontId="2" fillId="0" borderId="3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tabSelected="1" view="pageBreakPreview" zoomScaleSheetLayoutView="100" workbookViewId="0">
      <pane ySplit="8" topLeftCell="A9" activePane="bottomLeft" state="frozen"/>
      <selection pane="bottomLeft" activeCell="A5" sqref="A5:F6"/>
    </sheetView>
  </sheetViews>
  <sheetFormatPr defaultRowHeight="15" outlineLevelRow="1" x14ac:dyDescent="0.25"/>
  <cols>
    <col min="1" max="1" width="40" style="8" customWidth="1"/>
    <col min="2" max="2" width="14" style="1" customWidth="1"/>
    <col min="3" max="3" width="15.42578125" style="13" customWidth="1"/>
    <col min="4" max="4" width="15.28515625" style="13" customWidth="1"/>
    <col min="5" max="5" width="14.7109375" style="13" customWidth="1"/>
    <col min="6" max="6" width="13.42578125" style="13" customWidth="1"/>
    <col min="7" max="16384" width="9.140625" style="1"/>
  </cols>
  <sheetData>
    <row r="1" spans="1:6" x14ac:dyDescent="0.25">
      <c r="F1" s="19" t="s">
        <v>82</v>
      </c>
    </row>
    <row r="2" spans="1:6" x14ac:dyDescent="0.25">
      <c r="F2" s="19" t="s">
        <v>81</v>
      </c>
    </row>
    <row r="3" spans="1:6" x14ac:dyDescent="0.25">
      <c r="A3" s="15"/>
      <c r="B3" s="4"/>
      <c r="C3" s="9"/>
      <c r="D3" s="10"/>
      <c r="E3" s="11"/>
      <c r="F3" s="19" t="s">
        <v>89</v>
      </c>
    </row>
    <row r="4" spans="1:6" ht="15.2" customHeight="1" x14ac:dyDescent="0.25">
      <c r="A4" s="15"/>
      <c r="B4" s="4"/>
      <c r="C4" s="9"/>
      <c r="D4" s="10"/>
      <c r="E4" s="11"/>
      <c r="F4" s="11"/>
    </row>
    <row r="5" spans="1:6" ht="15.95" customHeight="1" x14ac:dyDescent="0.25">
      <c r="A5" s="29" t="s">
        <v>88</v>
      </c>
      <c r="B5" s="29"/>
      <c r="C5" s="29"/>
      <c r="D5" s="29"/>
      <c r="E5" s="29"/>
      <c r="F5" s="29"/>
    </row>
    <row r="6" spans="1:6" ht="15.75" customHeight="1" x14ac:dyDescent="0.25">
      <c r="A6" s="29"/>
      <c r="B6" s="29"/>
      <c r="C6" s="29"/>
      <c r="D6" s="29"/>
      <c r="E6" s="29"/>
      <c r="F6" s="29"/>
    </row>
    <row r="7" spans="1:6" ht="12.75" customHeight="1" x14ac:dyDescent="0.25">
      <c r="A7" s="16"/>
      <c r="B7" s="5"/>
      <c r="C7" s="12"/>
      <c r="D7" s="12"/>
      <c r="E7" s="12"/>
      <c r="F7" s="18" t="s">
        <v>80</v>
      </c>
    </row>
    <row r="8" spans="1:6" ht="57" customHeight="1" x14ac:dyDescent="0.25">
      <c r="A8" s="20" t="s">
        <v>0</v>
      </c>
      <c r="B8" s="20" t="s">
        <v>83</v>
      </c>
      <c r="C8" s="20" t="s">
        <v>84</v>
      </c>
      <c r="D8" s="20" t="s">
        <v>85</v>
      </c>
      <c r="E8" s="20" t="s">
        <v>86</v>
      </c>
      <c r="F8" s="21" t="s">
        <v>87</v>
      </c>
    </row>
    <row r="9" spans="1:6" s="6" customFormat="1" x14ac:dyDescent="0.25">
      <c r="A9" s="14" t="s">
        <v>1</v>
      </c>
      <c r="B9" s="23" t="s">
        <v>2</v>
      </c>
      <c r="C9" s="26">
        <v>133647.658</v>
      </c>
      <c r="D9" s="26">
        <v>137217.65</v>
      </c>
      <c r="E9" s="26">
        <v>125467.36</v>
      </c>
      <c r="F9" s="24">
        <f>E9*100/D9</f>
        <v>91.436750301437172</v>
      </c>
    </row>
    <row r="10" spans="1:6" ht="38.25" outlineLevel="1" x14ac:dyDescent="0.25">
      <c r="A10" s="17" t="s">
        <v>3</v>
      </c>
      <c r="B10" s="3" t="s">
        <v>4</v>
      </c>
      <c r="C10" s="27">
        <v>2976.877</v>
      </c>
      <c r="D10" s="27">
        <v>2976.877</v>
      </c>
      <c r="E10" s="27">
        <v>2798.13</v>
      </c>
      <c r="F10" s="22">
        <f>E10*100/D10</f>
        <v>93.995485873282647</v>
      </c>
    </row>
    <row r="11" spans="1:6" ht="63.75" outlineLevel="1" x14ac:dyDescent="0.25">
      <c r="A11" s="17" t="s">
        <v>5</v>
      </c>
      <c r="B11" s="3" t="s">
        <v>6</v>
      </c>
      <c r="C11" s="27">
        <v>5719.2</v>
      </c>
      <c r="D11" s="27">
        <v>5954.1</v>
      </c>
      <c r="E11" s="27">
        <v>5929.12</v>
      </c>
      <c r="F11" s="22">
        <f>E11*100/D11</f>
        <v>99.580457163971033</v>
      </c>
    </row>
    <row r="12" spans="1:6" ht="63.75" outlineLevel="1" x14ac:dyDescent="0.25">
      <c r="A12" s="17" t="s">
        <v>7</v>
      </c>
      <c r="B12" s="3" t="s">
        <v>8</v>
      </c>
      <c r="C12" s="27">
        <v>93241.452999999994</v>
      </c>
      <c r="D12" s="27">
        <v>91011.64</v>
      </c>
      <c r="E12" s="27">
        <v>84452.99</v>
      </c>
      <c r="F12" s="22">
        <f>E12*100/D12</f>
        <v>92.793614091560158</v>
      </c>
    </row>
    <row r="13" spans="1:6" outlineLevel="1" x14ac:dyDescent="0.25">
      <c r="A13" s="17" t="s">
        <v>9</v>
      </c>
      <c r="B13" s="3" t="s">
        <v>10</v>
      </c>
      <c r="C13" s="27">
        <v>34</v>
      </c>
      <c r="D13" s="27">
        <v>27.687999999999999</v>
      </c>
      <c r="E13" s="27">
        <v>27.687999999999999</v>
      </c>
      <c r="F13" s="22">
        <f t="shared" ref="F13:F48" si="0">E13*100/D13</f>
        <v>100</v>
      </c>
    </row>
    <row r="14" spans="1:6" ht="51" outlineLevel="1" x14ac:dyDescent="0.25">
      <c r="A14" s="17" t="s">
        <v>11</v>
      </c>
      <c r="B14" s="3" t="s">
        <v>12</v>
      </c>
      <c r="C14" s="27">
        <v>9121</v>
      </c>
      <c r="D14" s="27">
        <v>9186.9</v>
      </c>
      <c r="E14" s="27">
        <v>8499.2999999999993</v>
      </c>
      <c r="F14" s="22">
        <f t="shared" si="0"/>
        <v>92.515429579074549</v>
      </c>
    </row>
    <row r="15" spans="1:6" outlineLevel="1" x14ac:dyDescent="0.25">
      <c r="A15" s="17" t="s">
        <v>13</v>
      </c>
      <c r="B15" s="3" t="s">
        <v>14</v>
      </c>
      <c r="C15" s="27">
        <v>600</v>
      </c>
      <c r="D15" s="27">
        <v>107.3</v>
      </c>
      <c r="E15" s="27">
        <v>0</v>
      </c>
      <c r="F15" s="22">
        <f t="shared" si="0"/>
        <v>0</v>
      </c>
    </row>
    <row r="16" spans="1:6" outlineLevel="1" x14ac:dyDescent="0.25">
      <c r="A16" s="17" t="s">
        <v>15</v>
      </c>
      <c r="B16" s="3" t="s">
        <v>16</v>
      </c>
      <c r="C16" s="27">
        <v>21955.128000000001</v>
      </c>
      <c r="D16" s="27">
        <v>27953.16</v>
      </c>
      <c r="E16" s="27">
        <v>23760.13</v>
      </c>
      <c r="F16" s="22">
        <f t="shared" si="0"/>
        <v>84.99979966486795</v>
      </c>
    </row>
    <row r="17" spans="1:6" s="6" customFormat="1" ht="25.5" x14ac:dyDescent="0.25">
      <c r="A17" s="14" t="s">
        <v>17</v>
      </c>
      <c r="B17" s="23" t="s">
        <v>18</v>
      </c>
      <c r="C17" s="26">
        <v>4746.7</v>
      </c>
      <c r="D17" s="26">
        <v>5300.9</v>
      </c>
      <c r="E17" s="26">
        <v>4989.29</v>
      </c>
      <c r="F17" s="24">
        <f t="shared" si="0"/>
        <v>94.121564262672379</v>
      </c>
    </row>
    <row r="18" spans="1:6" ht="51" outlineLevel="1" x14ac:dyDescent="0.25">
      <c r="A18" s="17" t="s">
        <v>19</v>
      </c>
      <c r="B18" s="3" t="s">
        <v>20</v>
      </c>
      <c r="C18" s="27">
        <v>4570.7</v>
      </c>
      <c r="D18" s="27">
        <v>5014.8999999999996</v>
      </c>
      <c r="E18" s="27">
        <v>4965.0600000000004</v>
      </c>
      <c r="F18" s="28">
        <f t="shared" si="0"/>
        <v>99.006161638317835</v>
      </c>
    </row>
    <row r="19" spans="1:6" ht="38.25" outlineLevel="1" x14ac:dyDescent="0.25">
      <c r="A19" s="17" t="s">
        <v>21</v>
      </c>
      <c r="B19" s="3" t="s">
        <v>22</v>
      </c>
      <c r="C19" s="27">
        <v>176</v>
      </c>
      <c r="D19" s="27">
        <v>286</v>
      </c>
      <c r="E19" s="27">
        <v>24.23</v>
      </c>
      <c r="F19" s="28">
        <f t="shared" si="0"/>
        <v>8.4720279720279716</v>
      </c>
    </row>
    <row r="20" spans="1:6" s="6" customFormat="1" x14ac:dyDescent="0.25">
      <c r="A20" s="14" t="s">
        <v>23</v>
      </c>
      <c r="B20" s="23" t="s">
        <v>24</v>
      </c>
      <c r="C20" s="26">
        <v>23032.03</v>
      </c>
      <c r="D20" s="26">
        <v>102279.34</v>
      </c>
      <c r="E20" s="26">
        <v>89759.13</v>
      </c>
      <c r="F20" s="24">
        <f t="shared" si="0"/>
        <v>87.758808377136575</v>
      </c>
    </row>
    <row r="21" spans="1:6" outlineLevel="1" x14ac:dyDescent="0.25">
      <c r="A21" s="17" t="s">
        <v>25</v>
      </c>
      <c r="B21" s="3" t="s">
        <v>26</v>
      </c>
      <c r="C21" s="27">
        <v>23032.03</v>
      </c>
      <c r="D21" s="27">
        <v>99046.34</v>
      </c>
      <c r="E21" s="27">
        <v>88641.29</v>
      </c>
      <c r="F21" s="28">
        <f t="shared" si="0"/>
        <v>89.494765783369687</v>
      </c>
    </row>
    <row r="22" spans="1:6" ht="25.5" outlineLevel="1" x14ac:dyDescent="0.25">
      <c r="A22" s="17" t="s">
        <v>27</v>
      </c>
      <c r="B22" s="3" t="s">
        <v>28</v>
      </c>
      <c r="C22" s="27">
        <v>0</v>
      </c>
      <c r="D22" s="27">
        <v>3233</v>
      </c>
      <c r="E22" s="27">
        <v>1117.83</v>
      </c>
      <c r="F22" s="28">
        <f t="shared" si="0"/>
        <v>34.575626353232295</v>
      </c>
    </row>
    <row r="23" spans="1:6" s="6" customFormat="1" x14ac:dyDescent="0.25">
      <c r="A23" s="14" t="s">
        <v>29</v>
      </c>
      <c r="B23" s="23" t="s">
        <v>30</v>
      </c>
      <c r="C23" s="26">
        <v>37197.269999999997</v>
      </c>
      <c r="D23" s="26">
        <v>256280.29</v>
      </c>
      <c r="E23" s="26">
        <v>166730.21</v>
      </c>
      <c r="F23" s="24">
        <f t="shared" si="0"/>
        <v>65.057757660567646</v>
      </c>
    </row>
    <row r="24" spans="1:6" outlineLevel="1" x14ac:dyDescent="0.25">
      <c r="A24" s="17" t="s">
        <v>31</v>
      </c>
      <c r="B24" s="3" t="s">
        <v>32</v>
      </c>
      <c r="C24" s="27">
        <v>4550</v>
      </c>
      <c r="D24" s="27">
        <v>27472.240000000002</v>
      </c>
      <c r="E24" s="27">
        <v>24284.22</v>
      </c>
      <c r="F24" s="28">
        <f t="shared" si="0"/>
        <v>88.395485770363095</v>
      </c>
    </row>
    <row r="25" spans="1:6" outlineLevel="1" x14ac:dyDescent="0.25">
      <c r="A25" s="17" t="s">
        <v>33</v>
      </c>
      <c r="B25" s="3" t="s">
        <v>34</v>
      </c>
      <c r="C25" s="27">
        <v>14084.55</v>
      </c>
      <c r="D25" s="27">
        <v>82433.399999999994</v>
      </c>
      <c r="E25" s="27">
        <v>68909.3</v>
      </c>
      <c r="F25" s="28">
        <f t="shared" si="0"/>
        <v>83.593907323973056</v>
      </c>
    </row>
    <row r="26" spans="1:6" outlineLevel="1" x14ac:dyDescent="0.25">
      <c r="A26" s="17" t="s">
        <v>35</v>
      </c>
      <c r="B26" s="3" t="s">
        <v>36</v>
      </c>
      <c r="C26" s="27">
        <v>17200.918000000001</v>
      </c>
      <c r="D26" s="27">
        <v>144350.85</v>
      </c>
      <c r="E26" s="27">
        <v>71546.259999999995</v>
      </c>
      <c r="F26" s="28">
        <f t="shared" si="0"/>
        <v>49.564141811426801</v>
      </c>
    </row>
    <row r="27" spans="1:6" ht="25.5" outlineLevel="1" x14ac:dyDescent="0.25">
      <c r="A27" s="17" t="s">
        <v>37</v>
      </c>
      <c r="B27" s="3" t="s">
        <v>38</v>
      </c>
      <c r="C27" s="27">
        <v>1361.8</v>
      </c>
      <c r="D27" s="27">
        <v>2023.8</v>
      </c>
      <c r="E27" s="27">
        <v>1990.4369999999999</v>
      </c>
      <c r="F27" s="28">
        <f t="shared" si="0"/>
        <v>98.351467536317813</v>
      </c>
    </row>
    <row r="28" spans="1:6" s="6" customFormat="1" x14ac:dyDescent="0.25">
      <c r="A28" s="14" t="s">
        <v>39</v>
      </c>
      <c r="B28" s="23" t="s">
        <v>40</v>
      </c>
      <c r="C28" s="26">
        <v>1266622.8500000001</v>
      </c>
      <c r="D28" s="26">
        <v>1752362.77</v>
      </c>
      <c r="E28" s="26">
        <v>1656876.49</v>
      </c>
      <c r="F28" s="24">
        <f t="shared" si="0"/>
        <v>94.550998136076586</v>
      </c>
    </row>
    <row r="29" spans="1:6" outlineLevel="1" x14ac:dyDescent="0.25">
      <c r="A29" s="17" t="s">
        <v>41</v>
      </c>
      <c r="B29" s="3" t="s">
        <v>42</v>
      </c>
      <c r="C29" s="27">
        <v>540629.99600000004</v>
      </c>
      <c r="D29" s="27">
        <v>798784.69</v>
      </c>
      <c r="E29" s="27">
        <v>747325.64</v>
      </c>
      <c r="F29" s="28">
        <f t="shared" si="0"/>
        <v>93.557832211330947</v>
      </c>
    </row>
    <row r="30" spans="1:6" outlineLevel="1" x14ac:dyDescent="0.25">
      <c r="A30" s="17" t="s">
        <v>43</v>
      </c>
      <c r="B30" s="3" t="s">
        <v>44</v>
      </c>
      <c r="C30" s="27">
        <v>494481.51899999997</v>
      </c>
      <c r="D30" s="27">
        <v>678558.49</v>
      </c>
      <c r="E30" s="27">
        <v>648920.07999999996</v>
      </c>
      <c r="F30" s="28">
        <f t="shared" si="0"/>
        <v>95.632151032403996</v>
      </c>
    </row>
    <row r="31" spans="1:6" outlineLevel="1" x14ac:dyDescent="0.25">
      <c r="A31" s="17" t="s">
        <v>45</v>
      </c>
      <c r="B31" s="3" t="s">
        <v>46</v>
      </c>
      <c r="C31" s="27">
        <v>178753.79</v>
      </c>
      <c r="D31" s="27">
        <v>205937.86</v>
      </c>
      <c r="E31" s="27">
        <v>195731.67</v>
      </c>
      <c r="F31" s="28">
        <f t="shared" si="0"/>
        <v>95.044043868378552</v>
      </c>
    </row>
    <row r="32" spans="1:6" ht="25.5" outlineLevel="1" x14ac:dyDescent="0.25">
      <c r="A32" s="17" t="s">
        <v>47</v>
      </c>
      <c r="B32" s="3" t="s">
        <v>48</v>
      </c>
      <c r="C32" s="27">
        <v>0</v>
      </c>
      <c r="D32" s="27">
        <v>1100.0999999999999</v>
      </c>
      <c r="E32" s="27">
        <v>1088.7</v>
      </c>
      <c r="F32" s="28">
        <f t="shared" si="0"/>
        <v>98.963730569948197</v>
      </c>
    </row>
    <row r="33" spans="1:6" outlineLevel="1" x14ac:dyDescent="0.25">
      <c r="A33" s="17" t="s">
        <v>49</v>
      </c>
      <c r="B33" s="3" t="s">
        <v>50</v>
      </c>
      <c r="C33" s="27">
        <v>11361.37</v>
      </c>
      <c r="D33" s="27">
        <v>23818.16</v>
      </c>
      <c r="E33" s="27">
        <v>21354.17</v>
      </c>
      <c r="F33" s="28">
        <f t="shared" si="0"/>
        <v>89.654994340452831</v>
      </c>
    </row>
    <row r="34" spans="1:6" outlineLevel="1" x14ac:dyDescent="0.25">
      <c r="A34" s="17" t="s">
        <v>51</v>
      </c>
      <c r="B34" s="3" t="s">
        <v>52</v>
      </c>
      <c r="C34" s="27">
        <v>41396.171000000002</v>
      </c>
      <c r="D34" s="27">
        <v>44163.47</v>
      </c>
      <c r="E34" s="27">
        <v>42456.21</v>
      </c>
      <c r="F34" s="28">
        <f t="shared" si="0"/>
        <v>96.134225865857005</v>
      </c>
    </row>
    <row r="35" spans="1:6" s="6" customFormat="1" x14ac:dyDescent="0.25">
      <c r="A35" s="14" t="s">
        <v>53</v>
      </c>
      <c r="B35" s="23" t="s">
        <v>54</v>
      </c>
      <c r="C35" s="26">
        <v>171738.34</v>
      </c>
      <c r="D35" s="26">
        <v>200880.55</v>
      </c>
      <c r="E35" s="26">
        <v>193037.11</v>
      </c>
      <c r="F35" s="24">
        <f t="shared" si="0"/>
        <v>96.095470666522971</v>
      </c>
    </row>
    <row r="36" spans="1:6" outlineLevel="1" x14ac:dyDescent="0.25">
      <c r="A36" s="17" t="s">
        <v>55</v>
      </c>
      <c r="B36" s="3" t="s">
        <v>56</v>
      </c>
      <c r="C36" s="27">
        <v>132979.67000000001</v>
      </c>
      <c r="D36" s="27">
        <v>159567.15</v>
      </c>
      <c r="E36" s="27">
        <v>152933.09</v>
      </c>
      <c r="F36" s="28">
        <f t="shared" si="0"/>
        <v>95.842465068781394</v>
      </c>
    </row>
    <row r="37" spans="1:6" ht="25.5" outlineLevel="1" x14ac:dyDescent="0.25">
      <c r="A37" s="17" t="s">
        <v>57</v>
      </c>
      <c r="B37" s="3" t="s">
        <v>58</v>
      </c>
      <c r="C37" s="27">
        <v>38758.660000000003</v>
      </c>
      <c r="D37" s="27">
        <v>41313.4</v>
      </c>
      <c r="E37" s="27">
        <v>40104.019999999997</v>
      </c>
      <c r="F37" s="28">
        <f t="shared" si="0"/>
        <v>97.072668916138568</v>
      </c>
    </row>
    <row r="38" spans="1:6" s="6" customFormat="1" x14ac:dyDescent="0.25">
      <c r="A38" s="14" t="s">
        <v>59</v>
      </c>
      <c r="B38" s="23" t="s">
        <v>60</v>
      </c>
      <c r="C38" s="26">
        <v>61944.411999999997</v>
      </c>
      <c r="D38" s="26">
        <v>59517.5</v>
      </c>
      <c r="E38" s="26">
        <v>56821.78</v>
      </c>
      <c r="F38" s="24">
        <f t="shared" si="0"/>
        <v>95.470710295291298</v>
      </c>
    </row>
    <row r="39" spans="1:6" outlineLevel="1" x14ac:dyDescent="0.25">
      <c r="A39" s="17" t="s">
        <v>61</v>
      </c>
      <c r="B39" s="3" t="s">
        <v>62</v>
      </c>
      <c r="C39" s="27">
        <v>2262</v>
      </c>
      <c r="D39" s="27">
        <v>2262</v>
      </c>
      <c r="E39" s="27">
        <v>2249.84</v>
      </c>
      <c r="F39" s="28">
        <f t="shared" si="0"/>
        <v>99.462422634836429</v>
      </c>
    </row>
    <row r="40" spans="1:6" outlineLevel="1" x14ac:dyDescent="0.25">
      <c r="A40" s="17" t="s">
        <v>63</v>
      </c>
      <c r="B40" s="3" t="s">
        <v>64</v>
      </c>
      <c r="C40" s="27">
        <v>4717.3119999999999</v>
      </c>
      <c r="D40" s="27">
        <v>8908.4500000000007</v>
      </c>
      <c r="E40" s="27">
        <v>8565.7900000000009</v>
      </c>
      <c r="F40" s="28">
        <f t="shared" si="0"/>
        <v>96.153539616880607</v>
      </c>
    </row>
    <row r="41" spans="1:6" outlineLevel="1" x14ac:dyDescent="0.25">
      <c r="A41" s="17" t="s">
        <v>65</v>
      </c>
      <c r="B41" s="3" t="s">
        <v>66</v>
      </c>
      <c r="C41" s="27">
        <v>54965.1</v>
      </c>
      <c r="D41" s="27">
        <v>48257.05</v>
      </c>
      <c r="E41" s="27">
        <v>45916.15</v>
      </c>
      <c r="F41" s="28">
        <f t="shared" si="0"/>
        <v>95.149102566360767</v>
      </c>
    </row>
    <row r="42" spans="1:6" ht="25.5" outlineLevel="1" x14ac:dyDescent="0.25">
      <c r="A42" s="17" t="s">
        <v>67</v>
      </c>
      <c r="B42" s="3" t="s">
        <v>68</v>
      </c>
      <c r="C42" s="27">
        <v>0</v>
      </c>
      <c r="D42" s="27">
        <v>90</v>
      </c>
      <c r="E42" s="27">
        <v>90</v>
      </c>
      <c r="F42" s="28">
        <f t="shared" si="0"/>
        <v>100</v>
      </c>
    </row>
    <row r="43" spans="1:6" s="6" customFormat="1" x14ac:dyDescent="0.25">
      <c r="A43" s="14" t="s">
        <v>69</v>
      </c>
      <c r="B43" s="23" t="s">
        <v>70</v>
      </c>
      <c r="C43" s="26">
        <v>46375.243999999999</v>
      </c>
      <c r="D43" s="26">
        <v>57314.95</v>
      </c>
      <c r="E43" s="26">
        <v>55502.78</v>
      </c>
      <c r="F43" s="24">
        <f t="shared" si="0"/>
        <v>96.838224581893556</v>
      </c>
    </row>
    <row r="44" spans="1:6" outlineLevel="1" x14ac:dyDescent="0.25">
      <c r="A44" s="17" t="s">
        <v>71</v>
      </c>
      <c r="B44" s="3" t="s">
        <v>72</v>
      </c>
      <c r="C44" s="27">
        <v>46374.243999999999</v>
      </c>
      <c r="D44" s="27">
        <v>57304.81</v>
      </c>
      <c r="E44" s="27">
        <v>55501.78</v>
      </c>
      <c r="F44" s="28">
        <f t="shared" si="0"/>
        <v>96.85361490597387</v>
      </c>
    </row>
    <row r="45" spans="1:6" outlineLevel="1" x14ac:dyDescent="0.25">
      <c r="A45" s="17" t="s">
        <v>73</v>
      </c>
      <c r="B45" s="3" t="s">
        <v>74</v>
      </c>
      <c r="C45" s="27">
        <v>1</v>
      </c>
      <c r="D45" s="27">
        <v>10.15</v>
      </c>
      <c r="E45" s="27">
        <v>1</v>
      </c>
      <c r="F45" s="28">
        <f>E45*100/D45</f>
        <v>9.8522167487684733</v>
      </c>
    </row>
    <row r="46" spans="1:6" s="6" customFormat="1" ht="25.5" x14ac:dyDescent="0.25">
      <c r="A46" s="14" t="s">
        <v>75</v>
      </c>
      <c r="B46" s="23" t="s">
        <v>76</v>
      </c>
      <c r="C46" s="26">
        <v>28400</v>
      </c>
      <c r="D46" s="26">
        <v>23464.51</v>
      </c>
      <c r="E46" s="26">
        <v>23402.14</v>
      </c>
      <c r="F46" s="24">
        <f t="shared" si="0"/>
        <v>99.734194321551996</v>
      </c>
    </row>
    <row r="47" spans="1:6" ht="25.5" outlineLevel="1" x14ac:dyDescent="0.25">
      <c r="A47" s="17" t="s">
        <v>77</v>
      </c>
      <c r="B47" s="3" t="s">
        <v>78</v>
      </c>
      <c r="C47" s="27">
        <v>28400</v>
      </c>
      <c r="D47" s="27">
        <v>23464.51</v>
      </c>
      <c r="E47" s="27">
        <v>23402.14</v>
      </c>
      <c r="F47" s="28">
        <f t="shared" si="0"/>
        <v>99.734194321551996</v>
      </c>
    </row>
    <row r="48" spans="1:6" s="6" customFormat="1" ht="12.75" customHeight="1" x14ac:dyDescent="0.25">
      <c r="A48" s="30" t="s">
        <v>79</v>
      </c>
      <c r="B48" s="31"/>
      <c r="C48" s="25">
        <f>C46+C43+C38+C35+C28+C23+C20++C17+C9</f>
        <v>1773704.5040000002</v>
      </c>
      <c r="D48" s="25">
        <f>D46+D43+D38+D35+D28+D23+D20++D17+D9</f>
        <v>2594618.4599999995</v>
      </c>
      <c r="E48" s="25">
        <f t="shared" ref="E48" si="1">E46+E43+E38+E35+E28+E23+E20++E17+E9</f>
        <v>2372586.29</v>
      </c>
      <c r="F48" s="24">
        <f t="shared" si="0"/>
        <v>91.442588826720993</v>
      </c>
    </row>
    <row r="49" spans="1:6" ht="12.75" customHeight="1" x14ac:dyDescent="0.25">
      <c r="A49" s="7"/>
      <c r="B49" s="2"/>
      <c r="C49" s="11"/>
      <c r="D49" s="11"/>
      <c r="E49" s="11"/>
      <c r="F49" s="11"/>
    </row>
  </sheetData>
  <mergeCells count="2">
    <mergeCell ref="A5:F6"/>
    <mergeCell ref="A48:B48"/>
  </mergeCells>
  <phoneticPr fontId="0" type="noConversion"/>
  <pageMargins left="0.98425196850393704" right="0.59055118110236227" top="0.70866141732283472" bottom="0.47244094488188981" header="0.43307086614173229" footer="0.15748031496062992"/>
  <pageSetup paperSize="9" scale="7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2020-02-27T05:21:53Z</cp:lastPrinted>
  <dcterms:created xsi:type="dcterms:W3CDTF">2019-01-29T13:30:07Z</dcterms:created>
  <dcterms:modified xsi:type="dcterms:W3CDTF">2020-05-27T11:09:08Z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