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19-2021" sheetId="1" r:id="rId1"/>
  </sheets>
  <calcPr calcId="145621"/>
</workbook>
</file>

<file path=xl/calcChain.xml><?xml version="1.0" encoding="utf-8"?>
<calcChain xmlns="http://schemas.openxmlformats.org/spreadsheetml/2006/main">
  <c r="D15" i="1" l="1"/>
  <c r="D26" i="1" s="1"/>
  <c r="D23" i="1"/>
  <c r="E13" i="1"/>
  <c r="F13" i="1"/>
  <c r="D36" i="1"/>
  <c r="D32" i="1"/>
  <c r="D30" i="1"/>
  <c r="D10" i="1" l="1"/>
  <c r="D38" i="1" l="1"/>
  <c r="D11" i="1" s="1"/>
  <c r="D13" i="1" s="1"/>
  <c r="D40" i="1" l="1"/>
  <c r="F32" i="1"/>
  <c r="F40" i="1" s="1"/>
  <c r="E32" i="1"/>
  <c r="E40" i="1" s="1"/>
  <c r="F15" i="1"/>
  <c r="F26" i="1" s="1"/>
  <c r="E15" i="1"/>
  <c r="E26" i="1" s="1"/>
</calcChain>
</file>

<file path=xl/sharedStrings.xml><?xml version="1.0" encoding="utf-8"?>
<sst xmlns="http://schemas.openxmlformats.org/spreadsheetml/2006/main" count="37" uniqueCount="36">
  <si>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</si>
  <si>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</si>
  <si>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</si>
  <si>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</si>
  <si>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</si>
  <si>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</si>
  <si>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</si>
  <si>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</si>
  <si>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</si>
  <si>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</si>
  <si>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</si>
  <si>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</si>
  <si>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</si>
  <si>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</si>
  <si>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</si>
  <si>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</si>
  <si>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</si>
  <si>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11</t>
  </si>
  <si>
    <t>Сумма на 2019 год</t>
  </si>
  <si>
    <t>Сумма на 2020 год</t>
  </si>
  <si>
    <t>Сумма на 2021 год</t>
  </si>
  <si>
    <t xml:space="preserve"> - 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</si>
  <si>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</si>
  <si>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* </t>
    </r>
    <r>
      <rPr>
        <b/>
        <sz val="12"/>
        <rFont val="Times New Roman"/>
        <family val="1"/>
        <charset val="204"/>
      </rPr>
      <t>Справочно</t>
    </r>
  </si>
  <si>
    <t>ИТОГО</t>
  </si>
  <si>
    <t xml:space="preserve">Объем  бюджетных ассигнований дорожного фонда муниципального образования «Город Глазов» </t>
  </si>
  <si>
    <t>на 2019 год и плановый период 2020 и 2021 годов</t>
  </si>
  <si>
    <t xml:space="preserve"> - Прочие поступления от денежных взысканий (штрафов) и иных сумм в возмещение ущерба, зачисляемые в бюджеты городских округов (106)</t>
  </si>
  <si>
    <t xml:space="preserve"> - Прочие денежные взыскания (штрафы) за правонарушения в области дорожного движени (188)</t>
  </si>
  <si>
    <t xml:space="preserve"> -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соответствующему платежу, в том числе по отмененному) (961)</t>
  </si>
  <si>
    <t xml:space="preserve">Субсидия из бюджета УР </t>
  </si>
  <si>
    <t>Дорожные работы за счет субсидий- всего, в том числе</t>
  </si>
  <si>
    <t>в т.ч. за счет средств некоммерческой организации "Фонд развития моногородов"</t>
  </si>
  <si>
    <t>средства бюджета УР</t>
  </si>
  <si>
    <t>2.1</t>
  </si>
  <si>
    <t>от 28.08.2019 № 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</si>
</sst>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8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3" fillId="0" borderId="0" xfId="0" applyFont="1" applyBorder="1"/>
    <xf numFmtId="0" fontId="10" fillId="0" borderId="0" xfId="0" applyFont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right" vertical="top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5"/>
  <sheetViews>
    <sheetView tabSelected="1" workbookViewId="0">
      <selection activeCell="C6" sqref="C6:F6"/>
    </sheetView>
  </sheetViews>
  <sheetFormatPr defaultRowHeight="15.75" x14ac:dyDescent="0.25"/>
  <cols>
    <col min="2" max="2" width="5.28515625" style="3" customWidth="1"/>
    <col min="3" max="3" width="77.140625" style="4" customWidth="1"/>
    <col min="4" max="4" width="15" style="5" customWidth="1"/>
    <col min="5" max="5" width="14.28515625" style="23" customWidth="1"/>
    <col min="6" max="7" width="13.42578125" customWidth="1"/>
    <col min="8" max="8" width="13" customWidth="1"/>
    <col min="10" max="10" width="11.7109375" bestFit="1" customWidth="1"/>
  </cols>
  <sheetData>
    <row r="1" spans="2:9" x14ac:dyDescent="0.25">
      <c r="B1" s="50" t="s">
        <v>17</v>
      </c>
      <c r="C1" s="50"/>
      <c r="D1" s="50"/>
      <c r="E1" s="50"/>
      <c r="F1" s="50"/>
      <c r="G1" s="2"/>
      <c r="H1" s="2"/>
    </row>
    <row r="2" spans="2:9" x14ac:dyDescent="0.25">
      <c r="B2" s="50" t="s">
        <v>9</v>
      </c>
      <c r="C2" s="50"/>
      <c r="D2" s="50"/>
      <c r="E2" s="50"/>
      <c r="F2" s="50"/>
      <c r="G2" s="2"/>
      <c r="H2" s="2"/>
    </row>
    <row r="3" spans="2:9" x14ac:dyDescent="0.25">
      <c r="B3" s="50" t="s">
        <v>35</v>
      </c>
      <c r="C3" s="50"/>
      <c r="D3" s="50"/>
      <c r="E3" s="50"/>
      <c r="F3" s="50"/>
      <c r="G3" s="2"/>
      <c r="H3" s="2"/>
    </row>
    <row r="5" spans="2:9" ht="30.75" customHeight="1" x14ac:dyDescent="0.2">
      <c r="B5" s="51" t="s">
        <v>25</v>
      </c>
      <c r="C5" s="51"/>
      <c r="D5" s="51"/>
      <c r="E5" s="51"/>
      <c r="F5" s="51"/>
    </row>
    <row r="6" spans="2:9" ht="16.5" customHeight="1" x14ac:dyDescent="0.2">
      <c r="B6" s="25"/>
      <c r="C6" s="51" t="s">
        <v>26</v>
      </c>
      <c r="D6" s="51"/>
      <c r="E6" s="51"/>
      <c r="F6" s="51"/>
    </row>
    <row r="7" spans="2:9" x14ac:dyDescent="0.25">
      <c r="D7" s="49" t="s">
        <v>8</v>
      </c>
      <c r="E7" s="49"/>
      <c r="F7" s="49"/>
      <c r="G7" s="6"/>
      <c r="H7" s="6"/>
      <c r="I7" s="6"/>
    </row>
    <row r="8" spans="2:9" s="1" customFormat="1" ht="30" customHeight="1" x14ac:dyDescent="0.2">
      <c r="B8" s="8" t="s">
        <v>0</v>
      </c>
      <c r="C8" s="9" t="s">
        <v>1</v>
      </c>
      <c r="D8" s="9" t="s">
        <v>18</v>
      </c>
      <c r="E8" s="9" t="s">
        <v>19</v>
      </c>
      <c r="F8" s="9" t="s">
        <v>20</v>
      </c>
    </row>
    <row r="9" spans="2:9" ht="21.75" customHeight="1" x14ac:dyDescent="0.25">
      <c r="B9" s="10"/>
      <c r="C9" s="11" t="s">
        <v>2</v>
      </c>
      <c r="D9" s="24"/>
      <c r="E9" s="24"/>
      <c r="F9" s="24"/>
    </row>
    <row r="10" spans="2:9" x14ac:dyDescent="0.25">
      <c r="B10" s="12">
        <v>1</v>
      </c>
      <c r="C10" s="13" t="s">
        <v>3</v>
      </c>
      <c r="D10" s="41">
        <f>D30+D32</f>
        <v>4670</v>
      </c>
      <c r="E10" s="41">
        <v>4334</v>
      </c>
      <c r="F10" s="41">
        <v>4334</v>
      </c>
    </row>
    <row r="11" spans="2:9" x14ac:dyDescent="0.25">
      <c r="B11" s="12">
        <v>2</v>
      </c>
      <c r="C11" s="13" t="s">
        <v>4</v>
      </c>
      <c r="D11" s="41">
        <f>D34+D36+D38</f>
        <v>900</v>
      </c>
      <c r="E11" s="41">
        <v>900</v>
      </c>
      <c r="F11" s="41">
        <v>900</v>
      </c>
    </row>
    <row r="12" spans="2:9" x14ac:dyDescent="0.25">
      <c r="B12" s="12">
        <v>3</v>
      </c>
      <c r="C12" s="40" t="s">
        <v>30</v>
      </c>
      <c r="D12" s="41">
        <v>49645.2</v>
      </c>
      <c r="E12" s="41">
        <v>0</v>
      </c>
      <c r="F12" s="41">
        <v>0</v>
      </c>
    </row>
    <row r="13" spans="2:9" x14ac:dyDescent="0.2">
      <c r="B13" s="14"/>
      <c r="C13" s="15" t="s">
        <v>5</v>
      </c>
      <c r="D13" s="42">
        <f>+D10+D11+D12</f>
        <v>55215.199999999997</v>
      </c>
      <c r="E13" s="42">
        <f t="shared" ref="E13:F13" si="0">+E10+E11+E12</f>
        <v>5234</v>
      </c>
      <c r="F13" s="42">
        <f t="shared" si="0"/>
        <v>5234</v>
      </c>
    </row>
    <row r="14" spans="2:9" x14ac:dyDescent="0.2">
      <c r="B14" s="16"/>
      <c r="C14" s="17" t="s">
        <v>6</v>
      </c>
      <c r="D14" s="41"/>
      <c r="E14" s="41"/>
      <c r="F14" s="41"/>
    </row>
    <row r="15" spans="2:9" ht="30" x14ac:dyDescent="0.2">
      <c r="B15" s="18">
        <v>1</v>
      </c>
      <c r="C15" s="19" t="s">
        <v>14</v>
      </c>
      <c r="D15" s="43">
        <f>5127+443</f>
        <v>5570</v>
      </c>
      <c r="E15" s="43">
        <f>+E13</f>
        <v>5234</v>
      </c>
      <c r="F15" s="43">
        <f>+F13</f>
        <v>5234</v>
      </c>
    </row>
    <row r="16" spans="2:9" s="7" customFormat="1" hidden="1" x14ac:dyDescent="0.25">
      <c r="B16" s="20"/>
      <c r="C16" s="21" t="s">
        <v>13</v>
      </c>
      <c r="D16" s="43">
        <v>0</v>
      </c>
      <c r="E16" s="44"/>
      <c r="F16" s="44"/>
    </row>
    <row r="17" spans="2:8" ht="30" hidden="1" x14ac:dyDescent="0.25">
      <c r="B17" s="18">
        <v>2</v>
      </c>
      <c r="C17" s="19" t="s">
        <v>10</v>
      </c>
      <c r="D17" s="43"/>
      <c r="E17" s="45"/>
      <c r="F17" s="45"/>
    </row>
    <row r="18" spans="2:8" s="7" customFormat="1" ht="60" hidden="1" x14ac:dyDescent="0.25">
      <c r="B18" s="20"/>
      <c r="C18" s="21" t="s">
        <v>12</v>
      </c>
      <c r="D18" s="43"/>
      <c r="E18" s="44"/>
      <c r="F18" s="44"/>
    </row>
    <row r="19" spans="2:8" ht="30" hidden="1" x14ac:dyDescent="0.25">
      <c r="B19" s="18">
        <v>3</v>
      </c>
      <c r="C19" s="19" t="s">
        <v>15</v>
      </c>
      <c r="D19" s="43"/>
      <c r="E19" s="45"/>
      <c r="F19" s="45"/>
    </row>
    <row r="20" spans="2:8" s="7" customFormat="1" ht="60" hidden="1" x14ac:dyDescent="0.25">
      <c r="B20" s="20"/>
      <c r="C20" s="21" t="s">
        <v>11</v>
      </c>
      <c r="D20" s="43"/>
      <c r="E20" s="44"/>
      <c r="F20" s="44"/>
    </row>
    <row r="21" spans="2:8" ht="30" hidden="1" x14ac:dyDescent="0.25">
      <c r="B21" s="18">
        <v>4</v>
      </c>
      <c r="C21" s="19" t="s">
        <v>16</v>
      </c>
      <c r="D21" s="43"/>
      <c r="E21" s="45"/>
      <c r="F21" s="45"/>
    </row>
    <row r="22" spans="2:8" x14ac:dyDescent="0.25">
      <c r="B22" s="18">
        <v>2</v>
      </c>
      <c r="C22" s="19" t="s">
        <v>31</v>
      </c>
      <c r="D22" s="43">
        <v>49645.2</v>
      </c>
      <c r="E22" s="45">
        <v>0</v>
      </c>
      <c r="F22" s="45">
        <v>0</v>
      </c>
    </row>
    <row r="23" spans="2:8" ht="30" x14ac:dyDescent="0.25">
      <c r="B23" s="48" t="s">
        <v>34</v>
      </c>
      <c r="C23" s="19" t="s">
        <v>16</v>
      </c>
      <c r="D23" s="43">
        <f>+D24+D25</f>
        <v>49645.200000000004</v>
      </c>
      <c r="E23" s="45">
        <v>0</v>
      </c>
      <c r="F23" s="45">
        <v>0</v>
      </c>
    </row>
    <row r="24" spans="2:8" ht="30" x14ac:dyDescent="0.25">
      <c r="B24" s="18"/>
      <c r="C24" s="21" t="s">
        <v>32</v>
      </c>
      <c r="D24" s="46">
        <v>46473.9</v>
      </c>
      <c r="E24" s="45">
        <v>0</v>
      </c>
      <c r="F24" s="45">
        <v>0</v>
      </c>
    </row>
    <row r="25" spans="2:8" x14ac:dyDescent="0.25">
      <c r="B25" s="18"/>
      <c r="C25" s="21" t="s">
        <v>33</v>
      </c>
      <c r="D25" s="46">
        <v>3171.3</v>
      </c>
      <c r="E25" s="45">
        <v>0</v>
      </c>
      <c r="F25" s="45">
        <v>0</v>
      </c>
    </row>
    <row r="26" spans="2:8" x14ac:dyDescent="0.2">
      <c r="B26" s="22"/>
      <c r="C26" s="15" t="s">
        <v>7</v>
      </c>
      <c r="D26" s="47">
        <f>+D15+D22</f>
        <v>55215.199999999997</v>
      </c>
      <c r="E26" s="47">
        <f t="shared" ref="E26:F26" si="1">+E15+E22</f>
        <v>5234</v>
      </c>
      <c r="F26" s="47">
        <f t="shared" si="1"/>
        <v>5234</v>
      </c>
    </row>
    <row r="27" spans="2:8" s="28" customFormat="1" x14ac:dyDescent="0.25">
      <c r="B27" s="27"/>
      <c r="C27" s="26"/>
    </row>
    <row r="28" spans="2:8" s="28" customFormat="1" x14ac:dyDescent="0.25">
      <c r="B28" s="27"/>
      <c r="C28" s="26" t="s">
        <v>23</v>
      </c>
      <c r="D28" s="27"/>
      <c r="E28" s="29"/>
      <c r="F28" s="30"/>
      <c r="H28" s="30"/>
    </row>
    <row r="29" spans="2:8" s="28" customFormat="1" x14ac:dyDescent="0.25">
      <c r="B29" s="27"/>
      <c r="C29" s="26"/>
      <c r="D29" s="27"/>
      <c r="E29" s="29"/>
      <c r="F29" s="30"/>
    </row>
    <row r="30" spans="2:8" ht="63" x14ac:dyDescent="0.25">
      <c r="C30" s="26" t="s">
        <v>21</v>
      </c>
      <c r="D30" s="33">
        <f>1727+418</f>
        <v>2145</v>
      </c>
      <c r="E30" s="33">
        <v>1734</v>
      </c>
      <c r="F30" s="33">
        <v>1734</v>
      </c>
    </row>
    <row r="31" spans="2:8" x14ac:dyDescent="0.25">
      <c r="C31" s="26"/>
      <c r="D31" s="32"/>
      <c r="E31" s="34"/>
      <c r="F31" s="35"/>
    </row>
    <row r="32" spans="2:8" ht="63" x14ac:dyDescent="0.25">
      <c r="C32" s="26" t="s">
        <v>22</v>
      </c>
      <c r="D32" s="33">
        <f>2760.2-260.2+357-332</f>
        <v>2525</v>
      </c>
      <c r="E32" s="33">
        <f>2830.1-230.1</f>
        <v>2600</v>
      </c>
      <c r="F32" s="33">
        <f>2830.1-230.1</f>
        <v>2600</v>
      </c>
    </row>
    <row r="33" spans="3:6" x14ac:dyDescent="0.25">
      <c r="C33" s="26"/>
      <c r="D33" s="27"/>
      <c r="E33" s="36"/>
      <c r="F33" s="3"/>
    </row>
    <row r="34" spans="3:6" ht="100.5" customHeight="1" x14ac:dyDescent="0.25">
      <c r="C34" s="26" t="s">
        <v>29</v>
      </c>
      <c r="D34" s="37">
        <v>50</v>
      </c>
      <c r="E34" s="38">
        <v>50</v>
      </c>
      <c r="F34" s="38">
        <v>50</v>
      </c>
    </row>
    <row r="35" spans="3:6" x14ac:dyDescent="0.25">
      <c r="C35" s="26"/>
      <c r="D35" s="32"/>
      <c r="E35" s="34"/>
      <c r="F35" s="35"/>
    </row>
    <row r="36" spans="3:6" ht="31.5" x14ac:dyDescent="0.25">
      <c r="C36" s="26" t="s">
        <v>28</v>
      </c>
      <c r="D36" s="37">
        <f>800-150</f>
        <v>650</v>
      </c>
      <c r="E36" s="37">
        <v>800</v>
      </c>
      <c r="F36" s="37">
        <v>800</v>
      </c>
    </row>
    <row r="37" spans="3:6" x14ac:dyDescent="0.25">
      <c r="C37" s="26"/>
      <c r="D37" s="32"/>
      <c r="E37" s="34"/>
      <c r="F37" s="35"/>
    </row>
    <row r="38" spans="3:6" ht="31.5" x14ac:dyDescent="0.25">
      <c r="C38" s="26" t="s">
        <v>27</v>
      </c>
      <c r="D38" s="33">
        <f>50+150</f>
        <v>200</v>
      </c>
      <c r="E38" s="33">
        <v>50</v>
      </c>
      <c r="F38" s="33">
        <v>50</v>
      </c>
    </row>
    <row r="39" spans="3:6" x14ac:dyDescent="0.25">
      <c r="C39" s="26"/>
      <c r="D39" s="27"/>
      <c r="E39" s="36"/>
      <c r="F39" s="3"/>
    </row>
    <row r="40" spans="3:6" x14ac:dyDescent="0.25">
      <c r="C40" s="31" t="s">
        <v>24</v>
      </c>
      <c r="D40" s="39">
        <f>D30+D32+D34+D36+D38</f>
        <v>5570</v>
      </c>
      <c r="E40" s="39">
        <f t="shared" ref="E40:F40" si="2">E30+E32+E34+E36+E38</f>
        <v>5234</v>
      </c>
      <c r="F40" s="39">
        <f t="shared" si="2"/>
        <v>5234</v>
      </c>
    </row>
    <row r="41" spans="3:6" x14ac:dyDescent="0.25">
      <c r="C41" s="26"/>
      <c r="D41" s="27"/>
    </row>
    <row r="42" spans="3:6" x14ac:dyDescent="0.25">
      <c r="C42" s="26"/>
      <c r="D42" s="27"/>
    </row>
    <row r="43" spans="3:6" x14ac:dyDescent="0.25">
      <c r="C43" s="26"/>
      <c r="D43" s="27"/>
    </row>
    <row r="44" spans="3:6" x14ac:dyDescent="0.25">
      <c r="C44" s="26"/>
      <c r="D44" s="27"/>
    </row>
    <row r="45" spans="3:6" x14ac:dyDescent="0.25">
      <c r="C45" s="26"/>
      <c r="D45" s="27"/>
    </row>
    <row r="46" spans="3:6" x14ac:dyDescent="0.25">
      <c r="C46" s="26"/>
      <c r="D46" s="27"/>
    </row>
    <row r="47" spans="3:6" x14ac:dyDescent="0.25">
      <c r="C47" s="26"/>
      <c r="D47" s="27"/>
    </row>
    <row r="48" spans="3:6" x14ac:dyDescent="0.25">
      <c r="C48" s="26"/>
      <c r="D48" s="27"/>
    </row>
    <row r="49" spans="3:4" x14ac:dyDescent="0.25">
      <c r="C49" s="26"/>
      <c r="D49" s="27"/>
    </row>
    <row r="50" spans="3:4" x14ac:dyDescent="0.25">
      <c r="C50" s="26"/>
      <c r="D50" s="27"/>
    </row>
    <row r="51" spans="3:4" x14ac:dyDescent="0.25">
      <c r="C51" s="26"/>
      <c r="D51" s="27"/>
    </row>
    <row r="52" spans="3:4" x14ac:dyDescent="0.25">
      <c r="C52" s="26"/>
      <c r="D52" s="27"/>
    </row>
    <row r="53" spans="3:4" x14ac:dyDescent="0.25">
      <c r="C53" s="26"/>
      <c r="D53" s="27"/>
    </row>
    <row r="54" spans="3:4" x14ac:dyDescent="0.25">
      <c r="C54" s="26"/>
      <c r="D54" s="27"/>
    </row>
    <row r="55" spans="3:4" x14ac:dyDescent="0.25">
      <c r="C55" s="26"/>
      <c r="D55" s="27"/>
    </row>
    <row r="56" spans="3:4" x14ac:dyDescent="0.25">
      <c r="C56" s="26"/>
      <c r="D56" s="27"/>
    </row>
    <row r="57" spans="3:4" x14ac:dyDescent="0.25">
      <c r="C57" s="26"/>
      <c r="D57" s="27"/>
    </row>
    <row r="58" spans="3:4" x14ac:dyDescent="0.25">
      <c r="C58" s="26"/>
      <c r="D58" s="27"/>
    </row>
    <row r="59" spans="3:4" x14ac:dyDescent="0.25">
      <c r="C59" s="26"/>
      <c r="D59" s="27"/>
    </row>
    <row r="60" spans="3:4" x14ac:dyDescent="0.25">
      <c r="C60" s="26"/>
      <c r="D60" s="27"/>
    </row>
    <row r="61" spans="3:4" x14ac:dyDescent="0.25">
      <c r="C61" s="26"/>
      <c r="D61" s="27"/>
    </row>
    <row r="62" spans="3:4" x14ac:dyDescent="0.25">
      <c r="C62" s="26"/>
      <c r="D62" s="27"/>
    </row>
    <row r="63" spans="3:4" x14ac:dyDescent="0.25">
      <c r="C63" s="26"/>
      <c r="D63" s="27"/>
    </row>
    <row r="64" spans="3:4" x14ac:dyDescent="0.25">
      <c r="C64" s="26"/>
      <c r="D64" s="27"/>
    </row>
    <row r="65" spans="3:4" x14ac:dyDescent="0.25">
      <c r="C65" s="26"/>
      <c r="D65" s="27"/>
    </row>
    <row r="66" spans="3:4" x14ac:dyDescent="0.25">
      <c r="C66" s="26"/>
      <c r="D66" s="27"/>
    </row>
    <row r="67" spans="3:4" x14ac:dyDescent="0.25">
      <c r="C67" s="26"/>
      <c r="D67" s="27"/>
    </row>
    <row r="68" spans="3:4" x14ac:dyDescent="0.25">
      <c r="C68" s="26"/>
      <c r="D68" s="27"/>
    </row>
    <row r="69" spans="3:4" x14ac:dyDescent="0.25">
      <c r="C69" s="26"/>
      <c r="D69" s="27"/>
    </row>
    <row r="70" spans="3:4" x14ac:dyDescent="0.25">
      <c r="C70" s="26"/>
      <c r="D70" s="27"/>
    </row>
    <row r="71" spans="3:4" x14ac:dyDescent="0.25">
      <c r="C71" s="26"/>
      <c r="D71" s="27"/>
    </row>
    <row r="72" spans="3:4" x14ac:dyDescent="0.25">
      <c r="C72" s="26"/>
      <c r="D72" s="27"/>
    </row>
    <row r="73" spans="3:4" x14ac:dyDescent="0.25">
      <c r="C73" s="26"/>
      <c r="D73" s="27"/>
    </row>
    <row r="74" spans="3:4" x14ac:dyDescent="0.25">
      <c r="C74" s="26"/>
      <c r="D74" s="27"/>
    </row>
    <row r="75" spans="3:4" x14ac:dyDescent="0.25">
      <c r="C75" s="26"/>
      <c r="D75" s="27"/>
    </row>
    <row r="76" spans="3:4" x14ac:dyDescent="0.25">
      <c r="C76" s="26"/>
      <c r="D76" s="27"/>
    </row>
    <row r="77" spans="3:4" x14ac:dyDescent="0.25">
      <c r="C77" s="26"/>
      <c r="D77" s="27"/>
    </row>
    <row r="78" spans="3:4" x14ac:dyDescent="0.25">
      <c r="C78" s="26"/>
      <c r="D78" s="27"/>
    </row>
    <row r="79" spans="3:4" x14ac:dyDescent="0.25">
      <c r="C79" s="26"/>
      <c r="D79" s="27"/>
    </row>
    <row r="80" spans="3:4" x14ac:dyDescent="0.25">
      <c r="C80" s="26"/>
      <c r="D80" s="27"/>
    </row>
    <row r="81" spans="3:4" x14ac:dyDescent="0.25">
      <c r="C81" s="26"/>
      <c r="D81" s="27"/>
    </row>
    <row r="82" spans="3:4" x14ac:dyDescent="0.25">
      <c r="C82" s="26"/>
      <c r="D82" s="27"/>
    </row>
    <row r="83" spans="3:4" x14ac:dyDescent="0.25">
      <c r="C83" s="26"/>
      <c r="D83" s="27"/>
    </row>
    <row r="84" spans="3:4" x14ac:dyDescent="0.25">
      <c r="C84" s="26"/>
      <c r="D84" s="27"/>
    </row>
    <row r="85" spans="3:4" x14ac:dyDescent="0.25">
      <c r="C85" s="26"/>
      <c r="D85" s="27"/>
    </row>
  </sheetData>
  <mergeCells count="6">
    <mergeCell ref="D7:F7"/>
    <mergeCell ref="B1:F1"/>
    <mergeCell ref="B2:F2"/>
    <mergeCell ref="B3:F3"/>
    <mergeCell ref="B5:F5"/>
    <mergeCell ref="C6:F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2019-08-12T05:40:41Z</cp:lastPrinted>
  <dcterms:created xsi:type="dcterms:W3CDTF">1996-10-08T23:32:33Z</dcterms:created>
  <dcterms:modified xsi:type="dcterms:W3CDTF">2019-08-28T12:22:16Z</dcterms:modified>
</cp:coreProperties>
</file>