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70" windowWidth="20730" windowHeight="9405"/>
  </bookViews>
  <sheets>
    <sheet name="прил 10" sheetId="2" r:id="rId1"/>
  </sheets>
  <definedNames>
    <definedName name="_xlnm.Print_Titles" localSheetId="0">'прил 10'!#REF!</definedName>
    <definedName name="_xlnm.Print_Area" localSheetId="0">'прил 10'!$A$1:$D$27</definedName>
  </definedNames>
  <calcPr calcId="145621"/>
</workbook>
</file>

<file path=xl/calcChain.xml><?xml version="1.0" encoding="utf-8"?>
<calcChain xmlns="http://schemas.openxmlformats.org/spreadsheetml/2006/main">
  <c r="D22" i="2" l="1"/>
  <c r="C22" i="2"/>
  <c r="B22" i="2"/>
  <c r="D19" i="2"/>
  <c r="C19" i="2"/>
  <c r="B19" i="2"/>
  <c r="B24" i="2" s="1"/>
  <c r="D10" i="2"/>
  <c r="D24" i="2" s="1"/>
  <c r="C10" i="2"/>
  <c r="C24" i="2" s="1"/>
  <c r="B10" i="2"/>
</calcChain>
</file>

<file path=xl/sharedStrings.xml><?xml version="1.0" encoding="utf-8"?>
<sst xmlns="http://schemas.openxmlformats.org/spreadsheetml/2006/main" count="26" uniqueCount="25">
  <si>
    <t>Сумма на 2019 год</t>
  </si>
  <si>
    <t>Сумма на 2020 год</t>
  </si>
  <si>
    <t>Сумма на 2021 год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</si>
  <si>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</si>
  <si>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</si>
  <si>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многодетным семьям (питание)</t>
  </si>
  <si>
    <t xml:space="preserve">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</si>
  <si>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</si>
  <si>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</si>
  <si>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мероприятия по проведению оздоровительной кампании детей (загородные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</si>
  <si>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</si>
  <si>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 xml:space="preserve">  Субвенция на социальную поддержку детей-сирот и детей, оставшихся без попечения родителей, переданных в приемные семьи</t>
  </si>
  <si>
    <t xml:space="preserve">  Субвенция на выплату денежных средств на содержание детей, находящихся под опекой (попечительством)</t>
  </si>
  <si>
    <t xml:space="preserve">  Субвенция на выплату единовременных пособий при всех формах устройства детей, лишенных родительского попечения, в семью</t>
  </si>
  <si>
    <t xml:space="preserve">  Субвенция на предоставление мер социальной поддержки многодетным семьям (проезд)</t>
  </si>
  <si>
    <t xml:space="preserve">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</si>
  <si>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</si>
  <si>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Субвенция на предоставление мер социальной поддержки многодетным семьям (жилищно-коммунальные услуги)</t>
  </si>
  <si>
    <t xml:space="preserve">к  решению Глазовской Городской Думы </t>
  </si>
  <si>
    <t>Распределение бюджетных ассигнований, направляемых на государственную поддержку семьи и детей за счёт средств бюджета города Глазова на 2019 год и на плановый период 2020 и 2021 годов</t>
  </si>
  <si>
    <t>(тыс. руб.)</t>
  </si>
  <si>
    <t>Наименование показателя</t>
  </si>
  <si>
    <t>ИТОГО РАСХОДОВ</t>
  </si>
  <si>
    <t>от 27.02.2019 № 434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</si>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</sst>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3" fillId="0" borderId="1"/>
    <xf numFmtId="0" fontId="17" fillId="0" borderId="2">
      <alignment horizontal="center" vertical="center" wrapText="1"/>
    </xf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9" fillId="0" borderId="1" xfId="2" applyNumberFormat="1" applyFont="1" applyProtection="1"/>
    <xf numFmtId="0" fontId="12" fillId="0" borderId="0" xfId="0" applyFont="1" applyProtection="1">
      <protection locked="0"/>
    </xf>
    <xf numFmtId="0" fontId="0" fillId="5" borderId="0" xfId="0" applyFont="1" applyFill="1" applyProtection="1">
      <protection locked="0"/>
    </xf>
    <xf numFmtId="0" fontId="14" fillId="6" borderId="1" xfId="31" applyFont="1" applyFill="1" applyAlignment="1">
      <alignment horizontal="right" vertical="center" wrapText="1"/>
    </xf>
    <xf numFmtId="0" fontId="18" fillId="5" borderId="2" xfId="32" applyNumberFormat="1" applyFont="1" applyFill="1" applyProtection="1">
      <alignment horizontal="center" vertical="center" wrapText="1"/>
    </xf>
    <xf numFmtId="0" fontId="18" fillId="5" borderId="2" xfId="16" applyNumberFormat="1" applyFont="1" applyFill="1" applyBorder="1" applyAlignment="1" applyProtection="1">
      <alignment horizontal="center" vertical="center" wrapText="1"/>
    </xf>
    <xf numFmtId="0" fontId="19" fillId="5" borderId="1" xfId="2" applyNumberFormat="1" applyFont="1" applyFill="1" applyProtection="1"/>
    <xf numFmtId="0" fontId="14" fillId="5" borderId="0" xfId="0" applyFont="1" applyFill="1" applyProtection="1">
      <protection locked="0"/>
    </xf>
    <xf numFmtId="4" fontId="20" fillId="5" borderId="4" xfId="17" applyFont="1" applyFill="1" applyBorder="1" applyProtection="1">
      <alignment horizontal="right" vertical="top" shrinkToFit="1"/>
    </xf>
    <xf numFmtId="0" fontId="20" fillId="5" borderId="4" xfId="16" applyNumberFormat="1" applyFont="1" applyFill="1" applyBorder="1" applyAlignment="1" applyProtection="1">
      <alignment horizontal="left" vertical="top"/>
    </xf>
    <xf numFmtId="0" fontId="14" fillId="5" borderId="2" xfId="12" applyNumberFormat="1" applyFont="1" applyFill="1" applyProtection="1">
      <alignment vertical="top" wrapText="1"/>
    </xf>
    <xf numFmtId="4" fontId="14" fillId="5" borderId="2" xfId="14" applyFont="1" applyFill="1" applyProtection="1">
      <alignment horizontal="right" vertical="top" shrinkToFit="1"/>
    </xf>
    <xf numFmtId="0" fontId="14" fillId="5" borderId="5" xfId="12" applyNumberFormat="1" applyFont="1" applyFill="1" applyBorder="1" applyProtection="1">
      <alignment vertical="top" wrapText="1"/>
    </xf>
    <xf numFmtId="4" fontId="14" fillId="5" borderId="5" xfId="14" applyFont="1" applyFill="1" applyBorder="1" applyProtection="1">
      <alignment horizontal="right" vertical="top" shrinkToFit="1"/>
    </xf>
    <xf numFmtId="0" fontId="14" fillId="0" borderId="1" xfId="31" applyFont="1" applyAlignment="1">
      <alignment horizontal="right" vertical="center" wrapText="1"/>
    </xf>
    <xf numFmtId="0" fontId="14" fillId="6" borderId="1" xfId="31" applyFont="1" applyFill="1" applyAlignment="1">
      <alignment horizontal="right" vertical="center" wrapText="1"/>
    </xf>
    <xf numFmtId="0" fontId="15" fillId="6" borderId="1" xfId="31" applyFont="1" applyFill="1" applyAlignment="1">
      <alignment horizontal="center" wrapText="1"/>
    </xf>
    <xf numFmtId="0" fontId="16" fillId="6" borderId="1" xfId="31" applyFont="1" applyFill="1" applyBorder="1" applyAlignment="1">
      <alignment horizontal="right" wrapText="1"/>
    </xf>
  </cellXfs>
  <cellStyles count="33">
    <cellStyle name="br" xfId="22"/>
    <cellStyle name="col" xfId="21"/>
    <cellStyle name="st29" xfId="6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7 2" xfId="32"/>
    <cellStyle name="xl28" xfId="17"/>
    <cellStyle name="xl29" xfId="18"/>
    <cellStyle name="xl30" xfId="3"/>
    <cellStyle name="xl31" xfId="27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 2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showGridLines="0" tabSelected="1" zoomScaleSheetLayoutView="100" workbookViewId="0">
      <pane ySplit="7" topLeftCell="A8" activePane="bottomLeft" state="frozen"/>
      <selection pane="bottomLeft" activeCell="A6" sqref="A6:D6"/>
    </sheetView>
  </sheetViews>
  <sheetFormatPr defaultRowHeight="15" x14ac:dyDescent="0.25"/>
  <cols>
    <col min="1" max="1" width="88.28515625" style="5" customWidth="1"/>
    <col min="2" max="2" width="12.28515625" style="5" customWidth="1"/>
    <col min="3" max="4" width="11.7109375" style="5" customWidth="1"/>
    <col min="5" max="5" width="9.140625" style="1" customWidth="1"/>
    <col min="6" max="16384" width="9.140625" style="1"/>
  </cols>
  <sheetData>
    <row r="1" spans="1:5" ht="15.75" x14ac:dyDescent="0.25">
      <c r="A1" s="17" t="s">
        <v>24</v>
      </c>
      <c r="B1" s="17"/>
      <c r="C1" s="17"/>
      <c r="D1" s="17"/>
    </row>
    <row r="2" spans="1:5" ht="15.75" x14ac:dyDescent="0.25">
      <c r="A2" s="17" t="s">
        <v>18</v>
      </c>
      <c r="B2" s="17"/>
      <c r="C2" s="17"/>
      <c r="D2" s="17"/>
    </row>
    <row r="3" spans="1:5" ht="15.75" x14ac:dyDescent="0.25">
      <c r="A3" s="18" t="s">
        <v>23</v>
      </c>
      <c r="B3" s="18"/>
      <c r="C3" s="18"/>
      <c r="D3" s="18"/>
    </row>
    <row r="4" spans="1:5" ht="15.75" x14ac:dyDescent="0.25">
      <c r="A4" s="6"/>
      <c r="B4" s="6"/>
      <c r="C4" s="6"/>
      <c r="D4" s="6"/>
    </row>
    <row r="5" spans="1:5" ht="33.75" customHeight="1" x14ac:dyDescent="0.25">
      <c r="A5" s="19" t="s">
        <v>19</v>
      </c>
      <c r="B5" s="19"/>
      <c r="C5" s="19"/>
      <c r="D5" s="19"/>
    </row>
    <row r="6" spans="1:5" ht="24.75" customHeight="1" x14ac:dyDescent="0.25">
      <c r="A6" s="20" t="s">
        <v>20</v>
      </c>
      <c r="B6" s="20"/>
      <c r="C6" s="20"/>
      <c r="D6" s="20"/>
    </row>
    <row r="7" spans="1:5" ht="25.5" x14ac:dyDescent="0.25">
      <c r="A7" s="7" t="s">
        <v>21</v>
      </c>
      <c r="B7" s="8" t="s">
        <v>0</v>
      </c>
      <c r="C7" s="8" t="s">
        <v>1</v>
      </c>
      <c r="D7" s="8" t="s">
        <v>2</v>
      </c>
      <c r="E7" s="2"/>
    </row>
    <row r="8" spans="1:5" ht="63" x14ac:dyDescent="0.25">
      <c r="A8" s="13" t="s">
        <v>3</v>
      </c>
      <c r="B8" s="14">
        <v>15363</v>
      </c>
      <c r="C8" s="14">
        <v>15363</v>
      </c>
      <c r="D8" s="14">
        <v>15363</v>
      </c>
      <c r="E8" s="2"/>
    </row>
    <row r="9" spans="1:5" ht="94.5" x14ac:dyDescent="0.25">
      <c r="A9" s="13" t="s">
        <v>4</v>
      </c>
      <c r="B9" s="14">
        <v>206.7</v>
      </c>
      <c r="C9" s="14">
        <v>206.7</v>
      </c>
      <c r="D9" s="14">
        <v>206.7</v>
      </c>
      <c r="E9" s="2"/>
    </row>
    <row r="10" spans="1:5" ht="31.5" x14ac:dyDescent="0.25">
      <c r="A10" s="13" t="s">
        <v>5</v>
      </c>
      <c r="B10" s="14">
        <f>10604.7+169.5</f>
        <v>10774.2</v>
      </c>
      <c r="C10" s="14">
        <f>11169.4+171.6</f>
        <v>11341</v>
      </c>
      <c r="D10" s="14">
        <f>11169.4+171.6</f>
        <v>11341</v>
      </c>
      <c r="E10" s="2"/>
    </row>
    <row r="11" spans="1:5" ht="63" x14ac:dyDescent="0.25">
      <c r="A11" s="13" t="s">
        <v>6</v>
      </c>
      <c r="B11" s="14">
        <v>492</v>
      </c>
      <c r="C11" s="14">
        <v>492</v>
      </c>
      <c r="D11" s="14">
        <v>492</v>
      </c>
      <c r="E11" s="2"/>
    </row>
    <row r="12" spans="1:5" ht="47.25" x14ac:dyDescent="0.25">
      <c r="A12" s="13" t="s">
        <v>7</v>
      </c>
      <c r="B12" s="14">
        <v>48</v>
      </c>
      <c r="C12" s="14">
        <v>48</v>
      </c>
      <c r="D12" s="14">
        <v>48</v>
      </c>
      <c r="E12" s="2"/>
    </row>
    <row r="13" spans="1:5" ht="31.5" x14ac:dyDescent="0.25">
      <c r="A13" s="13" t="s">
        <v>8</v>
      </c>
      <c r="B13" s="14">
        <v>300</v>
      </c>
      <c r="C13" s="14">
        <v>300</v>
      </c>
      <c r="D13" s="14">
        <v>300</v>
      </c>
      <c r="E13" s="2"/>
    </row>
    <row r="14" spans="1:5" ht="31.5" x14ac:dyDescent="0.25">
      <c r="A14" s="13" t="s">
        <v>9</v>
      </c>
      <c r="B14" s="14">
        <v>430</v>
      </c>
      <c r="C14" s="14">
        <v>200</v>
      </c>
      <c r="D14" s="14">
        <v>200</v>
      </c>
      <c r="E14" s="2"/>
    </row>
    <row r="15" spans="1:5" ht="47.25" x14ac:dyDescent="0.25">
      <c r="A15" s="13" t="s">
        <v>10</v>
      </c>
      <c r="B15" s="14">
        <v>125</v>
      </c>
      <c r="C15" s="14">
        <v>125</v>
      </c>
      <c r="D15" s="14">
        <v>125</v>
      </c>
      <c r="E15" s="2"/>
    </row>
    <row r="16" spans="1:5" ht="31.5" x14ac:dyDescent="0.25">
      <c r="A16" s="13" t="s">
        <v>11</v>
      </c>
      <c r="B16" s="14">
        <v>4080.2</v>
      </c>
      <c r="C16" s="14">
        <v>4080.2</v>
      </c>
      <c r="D16" s="14">
        <v>4080.2</v>
      </c>
      <c r="E16" s="2"/>
    </row>
    <row r="17" spans="1:5" ht="31.5" x14ac:dyDescent="0.25">
      <c r="A17" s="13" t="s">
        <v>12</v>
      </c>
      <c r="B17" s="14">
        <v>14933.8</v>
      </c>
      <c r="C17" s="14">
        <v>14933.8</v>
      </c>
      <c r="D17" s="14">
        <v>14933.8</v>
      </c>
      <c r="E17" s="2"/>
    </row>
    <row r="18" spans="1:5" ht="31.5" x14ac:dyDescent="0.25">
      <c r="A18" s="13" t="s">
        <v>13</v>
      </c>
      <c r="B18" s="14">
        <v>788.3</v>
      </c>
      <c r="C18" s="14">
        <v>818.3</v>
      </c>
      <c r="D18" s="14">
        <v>851</v>
      </c>
      <c r="E18" s="2"/>
    </row>
    <row r="19" spans="1:5" ht="31.5" x14ac:dyDescent="0.25">
      <c r="A19" s="13" t="s">
        <v>14</v>
      </c>
      <c r="B19" s="14">
        <f>3214.8+51.4</f>
        <v>3266.2000000000003</v>
      </c>
      <c r="C19" s="14">
        <f>3386+52.1</f>
        <v>3438.1</v>
      </c>
      <c r="D19" s="14">
        <f>3386+52.1</f>
        <v>3438.1</v>
      </c>
      <c r="E19" s="2"/>
    </row>
    <row r="20" spans="1:5" ht="47.25" x14ac:dyDescent="0.25">
      <c r="A20" s="13" t="s">
        <v>15</v>
      </c>
      <c r="B20" s="14">
        <v>458</v>
      </c>
      <c r="C20" s="14">
        <v>458</v>
      </c>
      <c r="D20" s="14">
        <v>458</v>
      </c>
      <c r="E20" s="2"/>
    </row>
    <row r="21" spans="1:5" ht="78.75" x14ac:dyDescent="0.25">
      <c r="A21" s="13" t="s">
        <v>16</v>
      </c>
      <c r="B21" s="14">
        <v>817.2</v>
      </c>
      <c r="C21" s="14">
        <v>817.2</v>
      </c>
      <c r="D21" s="14">
        <v>817.2</v>
      </c>
      <c r="E21" s="2"/>
    </row>
    <row r="22" spans="1:5" ht="31.5" x14ac:dyDescent="0.25">
      <c r="A22" s="13" t="s">
        <v>17</v>
      </c>
      <c r="B22" s="14">
        <f>4950.4-4950.4</f>
        <v>0</v>
      </c>
      <c r="C22" s="14">
        <f>5214-5214</f>
        <v>0</v>
      </c>
      <c r="D22" s="14">
        <f>5214-5214</f>
        <v>0</v>
      </c>
      <c r="E22" s="2"/>
    </row>
    <row r="23" spans="1:5" ht="47.25" x14ac:dyDescent="0.25">
      <c r="A23" s="15" t="s">
        <v>10</v>
      </c>
      <c r="B23" s="16">
        <v>3.5</v>
      </c>
      <c r="C23" s="16">
        <v>3.5</v>
      </c>
      <c r="D23" s="16">
        <v>3.5</v>
      </c>
      <c r="E23" s="2"/>
    </row>
    <row r="24" spans="1:5" s="4" customFormat="1" ht="18.75" customHeight="1" x14ac:dyDescent="0.25">
      <c r="A24" s="12" t="s">
        <v>22</v>
      </c>
      <c r="B24" s="11">
        <f>+B8+B9+B10+B11+B12+B13+B14+B15+B16+B17+B18+B19+B20+B21+B22+B23</f>
        <v>52086.1</v>
      </c>
      <c r="C24" s="11">
        <f t="shared" ref="C24:D24" si="0">+C8+C9+C10+C11+C12+C13+C14+C15+C16+C17+C18+C19+C20+C21+C22+C23</f>
        <v>52624.799999999996</v>
      </c>
      <c r="D24" s="11">
        <f t="shared" si="0"/>
        <v>52657.499999999993</v>
      </c>
      <c r="E24" s="3"/>
    </row>
    <row r="25" spans="1:5" ht="12.75" customHeight="1" x14ac:dyDescent="0.25">
      <c r="A25" s="9"/>
      <c r="B25" s="9"/>
      <c r="C25" s="9"/>
      <c r="D25" s="9"/>
      <c r="E25" s="2"/>
    </row>
    <row r="26" spans="1:5" ht="15.75" x14ac:dyDescent="0.25">
      <c r="A26" s="10"/>
      <c r="B26" s="10"/>
      <c r="C26" s="10"/>
      <c r="D26" s="10"/>
    </row>
  </sheetData>
  <mergeCells count="5">
    <mergeCell ref="A1:D1"/>
    <mergeCell ref="A2:D2"/>
    <mergeCell ref="A3:D3"/>
    <mergeCell ref="A5:D5"/>
    <mergeCell ref="A6:D6"/>
  </mergeCells>
  <pageMargins left="0.78749999999999998" right="0.59027779999999996" top="0.59027779999999996" bottom="0.59027779999999996" header="0.39374999999999999" footer="0.51180550000000002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E16DAF7-B183-4962-A271-9389C6EE32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10</vt:lpstr>
      <vt:lpstr>'прил 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2019-02-11T07:12:51Z</cp:lastPrinted>
  <dcterms:created xsi:type="dcterms:W3CDTF">2018-12-13T05:10:47Z</dcterms:created>
  <dcterms:modified xsi:type="dcterms:W3CDTF">2019-02-27T12:40:45Z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2019(10).xlsx</vt:lpwstr>
  </property>
  <property fmtid="{D5CDD505-2E9C-101B-9397-08002B2CF9AE}" pid="3" name="Название отчета">
    <vt:lpwstr>Роспись 2019(10).xlsx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18.4.4303.1021752257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</vt:lpwstr>
  </property>
  <property fmtid="{D5CDD505-2E9C-101B-9397-08002B2CF9AE}" pid="11" name="Локальная база">
    <vt:lpwstr>не используется</vt:lpwstr>
  </property>
</Properties>
</file>