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440" windowHeight="9795"/>
  </bookViews>
  <sheets>
    <sheet name="август" sheetId="1" r:id="rId1"/>
  </sheets>
  <definedNames>
    <definedName name="_xlnm.Print_Titles" localSheetId="0">август!$4:$5</definedName>
    <definedName name="_xlnm.Print_Area" localSheetId="0">август!$A$1:$L$40</definedName>
  </definedNames>
  <calcPr calcId="145621"/>
</workbook>
</file>

<file path=xl/calcChain.xml><?xml version="1.0" encoding="utf-8"?>
<calcChain xmlns="http://schemas.openxmlformats.org/spreadsheetml/2006/main">
  <c r="D34" i="1" l="1"/>
  <c r="C18" i="1" l="1"/>
  <c r="E34" i="1"/>
  <c r="C34" i="1"/>
  <c r="E37" i="1"/>
  <c r="D37" i="1"/>
  <c r="C37" i="1"/>
  <c r="E39" i="1"/>
  <c r="D39" i="1"/>
  <c r="C39" i="1"/>
  <c r="E18" i="1"/>
  <c r="D18" i="1"/>
  <c r="E40" i="1" l="1"/>
  <c r="D40" i="1"/>
  <c r="C40" i="1"/>
</calcChain>
</file>

<file path=xl/sharedStrings.xml><?xml version="1.0" encoding="utf-8"?>
<sst xmlns="http://schemas.openxmlformats.org/spreadsheetml/2006/main" count="71" uniqueCount="60">
  <si>
    <t>Таблица 1</t>
  </si>
  <si>
    <t xml:space="preserve">                                                                                            ( в руб.)</t>
  </si>
  <si>
    <t xml:space="preserve">Уведомления </t>
  </si>
  <si>
    <t>Основание</t>
  </si>
  <si>
    <t>Ведомство</t>
  </si>
  <si>
    <t>Раздел</t>
  </si>
  <si>
    <t>Целевая статья</t>
  </si>
  <si>
    <t>Вид расходов</t>
  </si>
  <si>
    <t>Доп.классиф.</t>
  </si>
  <si>
    <t>Пояснения</t>
  </si>
  <si>
    <t>№</t>
  </si>
  <si>
    <t>Дата</t>
  </si>
  <si>
    <t>Сумма на 2023 год</t>
  </si>
  <si>
    <t>Сумма на 2024 год</t>
  </si>
  <si>
    <t>974</t>
  </si>
  <si>
    <t>960</t>
  </si>
  <si>
    <t xml:space="preserve">ВСЕГО </t>
  </si>
  <si>
    <t>Сумма на 2025 год</t>
  </si>
  <si>
    <t>961</t>
  </si>
  <si>
    <t>ИТОГО октябрь</t>
  </si>
  <si>
    <t>1004</t>
  </si>
  <si>
    <t>0702</t>
  </si>
  <si>
    <t>Октябрь</t>
  </si>
  <si>
    <t>Ноябрь</t>
  </si>
  <si>
    <t>Закон Удмуртской Республики №77-РЗ от 29.09.2023</t>
  </si>
  <si>
    <t>0314</t>
  </si>
  <si>
    <t>007002S7480</t>
  </si>
  <si>
    <t>Развитие общественных формирований правоохранительной направленности (ДНД)</t>
  </si>
  <si>
    <t>833/19/МБО29/1</t>
  </si>
  <si>
    <t>Постановление Правительства УР №623 от 19.09.2023</t>
  </si>
  <si>
    <t>1003</t>
  </si>
  <si>
    <t>04201L4970</t>
  </si>
  <si>
    <t>Реализация мероприятий по обеспечению жильём молодых семей</t>
  </si>
  <si>
    <t>Закон о бюджете Удмуртской Республики на 2023 год и на плановый период 2024 и 2025 годов №83-РЗ от 26.12.2022</t>
  </si>
  <si>
    <t>0701</t>
  </si>
  <si>
    <t>0110105470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</si>
  <si>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</si>
  <si>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013P104343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</si>
  <si>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</si>
  <si>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Развитие сети автомобильных дорог Удмуртской Республики</t>
  </si>
  <si>
    <t>0409</t>
  </si>
  <si>
    <t>08502S4650</t>
  </si>
  <si>
    <t>Расшифровка поступлений дополнительных средств из  Федерального бюджета и бюджета Удмуртской Республики в бюджет МО "Город Глазов" с 01.10.2023 г. по 30.11.2023 года</t>
  </si>
  <si>
    <t>Закон УР "О бюджете Удмуртской Республики на 2023 год и на плановый период 2024 и 2025 годов" №83-РЗ от 26.12.2022, О наделении органов местного самоуправления отдельными государственными полномочиями Удмуртской Республики по организации мероприятий при осуществлении деятельности по обращению с животными без владельцев №50-РЗ от 01.10.2012</t>
  </si>
  <si>
    <t>0503</t>
  </si>
  <si>
    <t>0840105400</t>
  </si>
  <si>
    <t>Расходы на организацию мероприятий при осуществлении деятельности по обращению с животными без владельцев</t>
  </si>
  <si>
    <t>0130104310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</si>
  <si>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</si>
  <si>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ИТОГО ноябрь</t>
  </si>
  <si>
    <t>833/40/МБО29/1</t>
  </si>
  <si>
    <t>Постановление Правительства УР №753 от 21.11.2023</t>
  </si>
  <si>
    <t>120F255550</t>
  </si>
  <si>
    <t>муниципальных программ формирования современной городской среды</t>
  </si>
  <si>
    <t>Расходы на поддержку государственных программ субъектов Российской Федерации и
муниципальных программ формирования современной городской среды</t>
  </si>
  <si>
    <t>0801</t>
  </si>
  <si>
    <t>032A125130</t>
  </si>
  <si>
    <t>Развитие сети учреждений культурно-досугового типа, сверх установленного уровня софинансирования</t>
  </si>
  <si>
    <t>Распоряжение Правительства УР №1145-р от 09.11.2023</t>
  </si>
  <si>
    <t>1145-р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</si>
</sst>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theme="1"/>
      <name val="Segoe UI"/>
      <family val="2"/>
    </font>
    <font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1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14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5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1" fillId="2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165" fontId="1" fillId="2" borderId="8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14" fontId="1" fillId="2" borderId="10" xfId="0" applyNumberFormat="1" applyFont="1" applyFill="1" applyBorder="1" applyAlignment="1">
      <alignment horizontal="center" vertical="center"/>
    </xf>
    <xf numFmtId="165" fontId="1" fillId="2" borderId="10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4" fontId="1" fillId="2" borderId="10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vertical="center" wrapText="1"/>
    </xf>
    <xf numFmtId="0" fontId="3" fillId="0" borderId="16" xfId="0" applyNumberFormat="1" applyFont="1" applyFill="1" applyBorder="1" applyAlignment="1">
      <alignment vertical="center" wrapText="1"/>
    </xf>
    <xf numFmtId="0" fontId="3" fillId="0" borderId="17" xfId="0" applyNumberFormat="1" applyFont="1" applyFill="1" applyBorder="1" applyAlignment="1">
      <alignment vertical="center" wrapText="1"/>
    </xf>
    <xf numFmtId="0" fontId="3" fillId="0" borderId="18" xfId="0" applyNumberFormat="1" applyFont="1" applyFill="1" applyBorder="1" applyAlignment="1">
      <alignment vertical="center" wrapText="1"/>
    </xf>
    <xf numFmtId="0" fontId="3" fillId="0" borderId="0" xfId="0" applyFont="1" applyAlignment="1"/>
    <xf numFmtId="0" fontId="7" fillId="0" borderId="0" xfId="0" applyFont="1" applyAlignment="1"/>
    <xf numFmtId="49" fontId="3" fillId="2" borderId="19" xfId="0" applyNumberFormat="1" applyFont="1" applyFill="1" applyBorder="1" applyAlignment="1">
      <alignment vertical="center" wrapText="1"/>
    </xf>
    <xf numFmtId="49" fontId="3" fillId="2" borderId="20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/>
    </xf>
    <xf numFmtId="49" fontId="3" fillId="2" borderId="21" xfId="0" applyNumberFormat="1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/>
    </xf>
    <xf numFmtId="49" fontId="1" fillId="2" borderId="22" xfId="0" applyNumberFormat="1" applyFont="1" applyFill="1" applyBorder="1" applyAlignment="1">
      <alignment horizontal="center" vertical="center" wrapText="1"/>
    </xf>
    <xf numFmtId="49" fontId="3" fillId="2" borderId="23" xfId="0" applyNumberFormat="1" applyFont="1" applyFill="1" applyBorder="1" applyAlignment="1">
      <alignment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12" fillId="0" borderId="0" xfId="0" applyFont="1"/>
    <xf numFmtId="0" fontId="11" fillId="0" borderId="0" xfId="0" applyFont="1" applyAlignment="1">
      <alignment vertical="center"/>
    </xf>
    <xf numFmtId="0" fontId="1" fillId="2" borderId="42" xfId="0" applyFont="1" applyFill="1" applyBorder="1" applyAlignment="1">
      <alignment horizontal="center" vertical="center" wrapText="1"/>
    </xf>
    <xf numFmtId="165" fontId="1" fillId="2" borderId="4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vertical="center" wrapText="1"/>
    </xf>
    <xf numFmtId="0" fontId="13" fillId="0" borderId="4" xfId="0" applyFont="1" applyBorder="1" applyAlignment="1">
      <alignment horizontal="left" vertical="center" wrapText="1"/>
    </xf>
    <xf numFmtId="0" fontId="5" fillId="0" borderId="15" xfId="0" applyNumberFormat="1" applyFont="1" applyFill="1" applyBorder="1" applyAlignment="1">
      <alignment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2" borderId="20" xfId="0" applyNumberFormat="1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49" fontId="1" fillId="2" borderId="31" xfId="0" applyNumberFormat="1" applyFont="1" applyFill="1" applyBorder="1" applyAlignment="1">
      <alignment vertical="center" wrapText="1"/>
    </xf>
    <xf numFmtId="49" fontId="1" fillId="2" borderId="32" xfId="0" applyNumberFormat="1" applyFont="1" applyFill="1" applyBorder="1" applyAlignment="1">
      <alignment vertical="center" wrapText="1"/>
    </xf>
    <xf numFmtId="49" fontId="1" fillId="2" borderId="33" xfId="0" applyNumberFormat="1" applyFont="1" applyFill="1" applyBorder="1" applyAlignment="1">
      <alignment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49" fontId="1" fillId="2" borderId="36" xfId="0" applyNumberFormat="1" applyFont="1" applyFill="1" applyBorder="1" applyAlignment="1">
      <alignment horizontal="center" vertical="center" wrapText="1"/>
    </xf>
    <xf numFmtId="49" fontId="1" fillId="2" borderId="37" xfId="0" applyNumberFormat="1" applyFont="1" applyFill="1" applyBorder="1" applyAlignment="1">
      <alignment horizontal="center" vertical="center" wrapText="1"/>
    </xf>
    <xf numFmtId="49" fontId="1" fillId="2" borderId="38" xfId="0" applyNumberFormat="1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abSelected="1" topLeftCell="A9" zoomScale="75" zoomScaleNormal="75" zoomScaleSheetLayoutView="90" workbookViewId="0">
      <selection activeCell="E22" sqref="E22"/>
    </sheetView>
  </sheetViews>
  <sheetFormatPr defaultRowHeight="15" x14ac:dyDescent="0.25"/>
  <cols>
    <col min="1" max="1" width="24.85546875" style="25" customWidth="1"/>
    <col min="2" max="2" width="16.5703125" style="26" customWidth="1"/>
    <col min="3" max="3" width="21" style="27" customWidth="1"/>
    <col min="4" max="4" width="22.5703125" style="6" customWidth="1"/>
    <col min="5" max="5" width="21.85546875" style="6" customWidth="1"/>
    <col min="6" max="6" width="61.140625" style="28" customWidth="1"/>
    <col min="7" max="7" width="11.5703125" style="28" customWidth="1"/>
    <col min="8" max="8" width="12.28515625" style="26" customWidth="1"/>
    <col min="9" max="9" width="15.85546875" style="26" customWidth="1"/>
    <col min="10" max="10" width="10.28515625" style="26" customWidth="1"/>
    <col min="11" max="11" width="9.85546875" style="26" hidden="1" customWidth="1"/>
    <col min="12" max="12" width="82.140625" style="56" customWidth="1"/>
    <col min="13" max="13" width="26.42578125" style="6" customWidth="1"/>
    <col min="14" max="16" width="9.140625" style="6"/>
    <col min="17" max="17" width="106.28515625" style="6" customWidth="1"/>
    <col min="18" max="16384" width="9.140625" style="6"/>
  </cols>
  <sheetData>
    <row r="1" spans="1:12" ht="15.75" customHeight="1" x14ac:dyDescent="0.25">
      <c r="A1" s="1"/>
      <c r="B1" s="2"/>
      <c r="C1" s="3"/>
      <c r="D1" s="4"/>
      <c r="E1" s="4"/>
      <c r="F1" s="5"/>
      <c r="G1" s="5"/>
      <c r="H1" s="2"/>
      <c r="I1" s="2"/>
      <c r="J1" s="2"/>
      <c r="K1" s="2"/>
      <c r="L1" s="57" t="s">
        <v>0</v>
      </c>
    </row>
    <row r="2" spans="1:12" ht="43.5" customHeight="1" x14ac:dyDescent="0.2">
      <c r="A2" s="99" t="s">
        <v>42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3" spans="1:12" ht="21" customHeight="1" thickBot="1" x14ac:dyDescent="0.3">
      <c r="A3" s="1"/>
      <c r="B3" s="2"/>
      <c r="C3" s="3"/>
      <c r="D3" s="100"/>
      <c r="E3" s="100"/>
      <c r="F3" s="100"/>
      <c r="G3" s="7"/>
      <c r="H3" s="2"/>
      <c r="I3" s="2"/>
      <c r="J3" s="2"/>
      <c r="K3" s="2"/>
      <c r="L3" s="56" t="s">
        <v>1</v>
      </c>
    </row>
    <row r="4" spans="1:12" s="8" customFormat="1" ht="27" customHeight="1" thickBot="1" x14ac:dyDescent="0.25">
      <c r="A4" s="101" t="s">
        <v>2</v>
      </c>
      <c r="B4" s="102"/>
      <c r="C4" s="102"/>
      <c r="D4" s="102"/>
      <c r="E4" s="103"/>
      <c r="F4" s="104" t="s">
        <v>3</v>
      </c>
      <c r="G4" s="104" t="s">
        <v>4</v>
      </c>
      <c r="H4" s="107" t="s">
        <v>5</v>
      </c>
      <c r="I4" s="108" t="s">
        <v>6</v>
      </c>
      <c r="J4" s="108" t="s">
        <v>7</v>
      </c>
      <c r="K4" s="110" t="s">
        <v>8</v>
      </c>
      <c r="L4" s="112" t="s">
        <v>9</v>
      </c>
    </row>
    <row r="5" spans="1:12" s="10" customFormat="1" ht="36" customHeight="1" thickBot="1" x14ac:dyDescent="0.25">
      <c r="A5" s="34" t="s">
        <v>10</v>
      </c>
      <c r="B5" s="34" t="s">
        <v>11</v>
      </c>
      <c r="C5" s="9" t="s">
        <v>12</v>
      </c>
      <c r="D5" s="9" t="s">
        <v>13</v>
      </c>
      <c r="E5" s="9" t="s">
        <v>17</v>
      </c>
      <c r="F5" s="105"/>
      <c r="G5" s="106"/>
      <c r="H5" s="104"/>
      <c r="I5" s="109"/>
      <c r="J5" s="109"/>
      <c r="K5" s="111"/>
      <c r="L5" s="113"/>
    </row>
    <row r="6" spans="1:12" s="10" customFormat="1" ht="30" customHeight="1" thickBot="1" x14ac:dyDescent="0.25">
      <c r="A6" s="78" t="s">
        <v>22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80"/>
    </row>
    <row r="7" spans="1:12" s="10" customFormat="1" ht="57.75" hidden="1" customHeight="1" x14ac:dyDescent="0.2">
      <c r="A7" s="29"/>
      <c r="B7" s="13"/>
      <c r="C7" s="33"/>
      <c r="D7" s="33"/>
      <c r="E7" s="33"/>
      <c r="F7" s="30"/>
      <c r="G7" s="17"/>
      <c r="H7" s="17"/>
      <c r="I7" s="17"/>
      <c r="J7" s="18"/>
      <c r="K7" s="19"/>
      <c r="L7" s="52"/>
    </row>
    <row r="8" spans="1:12" s="10" customFormat="1" ht="57.75" customHeight="1" x14ac:dyDescent="0.2">
      <c r="A8" s="29">
        <v>1659</v>
      </c>
      <c r="B8" s="13">
        <v>45204</v>
      </c>
      <c r="C8" s="14">
        <v>55500</v>
      </c>
      <c r="D8" s="14">
        <v>0</v>
      </c>
      <c r="E8" s="14">
        <v>0</v>
      </c>
      <c r="F8" s="15" t="s">
        <v>24</v>
      </c>
      <c r="G8" s="16" t="s">
        <v>15</v>
      </c>
      <c r="H8" s="16" t="s">
        <v>25</v>
      </c>
      <c r="I8" s="16" t="s">
        <v>26</v>
      </c>
      <c r="J8" s="21">
        <v>612</v>
      </c>
      <c r="K8" s="40"/>
      <c r="L8" s="60" t="s">
        <v>27</v>
      </c>
    </row>
    <row r="9" spans="1:12" s="11" customFormat="1" ht="54.75" customHeight="1" x14ac:dyDescent="0.2">
      <c r="A9" s="29" t="s">
        <v>28</v>
      </c>
      <c r="B9" s="13">
        <v>45203</v>
      </c>
      <c r="C9" s="31">
        <v>-89532.57</v>
      </c>
      <c r="D9" s="31">
        <v>0</v>
      </c>
      <c r="E9" s="31">
        <v>0</v>
      </c>
      <c r="F9" s="30" t="s">
        <v>29</v>
      </c>
      <c r="G9" s="17" t="s">
        <v>15</v>
      </c>
      <c r="H9" s="17" t="s">
        <v>30</v>
      </c>
      <c r="I9" s="17" t="s">
        <v>31</v>
      </c>
      <c r="J9" s="18">
        <v>322</v>
      </c>
      <c r="K9" s="19"/>
      <c r="L9" s="52" t="s">
        <v>32</v>
      </c>
    </row>
    <row r="10" spans="1:12" s="11" customFormat="1" ht="68.25" customHeight="1" x14ac:dyDescent="0.2">
      <c r="A10" s="29">
        <v>1687</v>
      </c>
      <c r="B10" s="13">
        <v>45216</v>
      </c>
      <c r="C10" s="14">
        <v>15340800</v>
      </c>
      <c r="D10" s="14">
        <v>0</v>
      </c>
      <c r="E10" s="14">
        <v>0</v>
      </c>
      <c r="F10" s="30" t="s">
        <v>33</v>
      </c>
      <c r="G10" s="17" t="s">
        <v>14</v>
      </c>
      <c r="H10" s="17" t="s">
        <v>34</v>
      </c>
      <c r="I10" s="17" t="s">
        <v>35</v>
      </c>
      <c r="J10" s="18">
        <v>611</v>
      </c>
      <c r="K10" s="19"/>
      <c r="L10" s="52" t="s">
        <v>36</v>
      </c>
    </row>
    <row r="11" spans="1:12" s="11" customFormat="1" ht="50.25" customHeight="1" x14ac:dyDescent="0.2">
      <c r="A11" s="29">
        <v>1722</v>
      </c>
      <c r="B11" s="13">
        <v>45216</v>
      </c>
      <c r="C11" s="14">
        <v>1034300</v>
      </c>
      <c r="D11" s="14">
        <v>0</v>
      </c>
      <c r="E11" s="14">
        <v>0</v>
      </c>
      <c r="F11" s="30" t="s">
        <v>33</v>
      </c>
      <c r="G11" s="17" t="s">
        <v>14</v>
      </c>
      <c r="H11" s="17" t="s">
        <v>20</v>
      </c>
      <c r="I11" s="17" t="s">
        <v>37</v>
      </c>
      <c r="J11" s="18">
        <v>612</v>
      </c>
      <c r="K11" s="19"/>
      <c r="L11" s="52" t="s">
        <v>38</v>
      </c>
    </row>
    <row r="12" spans="1:12" s="11" customFormat="1" ht="48.75" customHeight="1" x14ac:dyDescent="0.2">
      <c r="A12" s="29">
        <v>1727</v>
      </c>
      <c r="B12" s="13">
        <v>45216</v>
      </c>
      <c r="C12" s="14">
        <v>83000000</v>
      </c>
      <c r="D12" s="14">
        <v>30776500</v>
      </c>
      <c r="E12" s="14">
        <v>0</v>
      </c>
      <c r="F12" s="30" t="s">
        <v>24</v>
      </c>
      <c r="G12" s="17" t="s">
        <v>18</v>
      </c>
      <c r="H12" s="17" t="s">
        <v>40</v>
      </c>
      <c r="I12" s="17" t="s">
        <v>41</v>
      </c>
      <c r="J12" s="18">
        <v>244</v>
      </c>
      <c r="K12" s="19"/>
      <c r="L12" s="52" t="s">
        <v>39</v>
      </c>
    </row>
    <row r="13" spans="1:12" s="11" customFormat="1" ht="74.25" hidden="1" customHeight="1" x14ac:dyDescent="0.2">
      <c r="A13" s="29"/>
      <c r="B13" s="13"/>
      <c r="C13" s="14"/>
      <c r="D13" s="14">
        <v>0</v>
      </c>
      <c r="E13" s="14">
        <v>0</v>
      </c>
      <c r="F13" s="30"/>
      <c r="G13" s="38"/>
      <c r="H13" s="38"/>
      <c r="I13" s="38"/>
      <c r="J13" s="39"/>
      <c r="K13" s="19"/>
      <c r="L13" s="52"/>
    </row>
    <row r="14" spans="1:12" s="11" customFormat="1" ht="87.75" hidden="1" customHeight="1" x14ac:dyDescent="0.2">
      <c r="A14" s="29"/>
      <c r="B14" s="13"/>
      <c r="C14" s="14"/>
      <c r="D14" s="14"/>
      <c r="E14" s="14"/>
      <c r="F14" s="30"/>
      <c r="G14" s="16"/>
      <c r="H14" s="16"/>
      <c r="I14" s="16"/>
      <c r="J14" s="21"/>
      <c r="K14" s="40"/>
      <c r="L14" s="54"/>
    </row>
    <row r="15" spans="1:12" s="11" customFormat="1" ht="87.75" hidden="1" customHeight="1" x14ac:dyDescent="0.2">
      <c r="A15" s="12"/>
      <c r="B15" s="13"/>
      <c r="C15" s="14"/>
      <c r="D15" s="14"/>
      <c r="E15" s="14"/>
      <c r="F15" s="30"/>
      <c r="G15" s="16"/>
      <c r="H15" s="16"/>
      <c r="I15" s="17"/>
      <c r="J15" s="18"/>
      <c r="K15" s="40"/>
      <c r="L15" s="52"/>
    </row>
    <row r="16" spans="1:12" s="11" customFormat="1" ht="93.75" hidden="1" customHeight="1" x14ac:dyDescent="0.2">
      <c r="A16" s="12"/>
      <c r="B16" s="13"/>
      <c r="C16" s="14"/>
      <c r="D16" s="14"/>
      <c r="E16" s="14"/>
      <c r="F16" s="15"/>
      <c r="G16" s="16"/>
      <c r="H16" s="16"/>
      <c r="I16" s="17"/>
      <c r="J16" s="18"/>
      <c r="K16" s="19"/>
      <c r="L16" s="52"/>
    </row>
    <row r="17" spans="1:12" s="11" customFormat="1" ht="47.25" hidden="1" customHeight="1" x14ac:dyDescent="0.2">
      <c r="A17" s="12"/>
      <c r="B17" s="20"/>
      <c r="C17" s="14"/>
      <c r="D17" s="14"/>
      <c r="E17" s="14"/>
      <c r="F17" s="30"/>
      <c r="G17" s="16"/>
      <c r="H17" s="16"/>
      <c r="I17" s="16"/>
      <c r="J17" s="21"/>
      <c r="K17" s="22"/>
      <c r="L17" s="52"/>
    </row>
    <row r="18" spans="1:12" s="11" customFormat="1" ht="27" customHeight="1" thickBot="1" x14ac:dyDescent="0.25">
      <c r="A18" s="81" t="s">
        <v>19</v>
      </c>
      <c r="B18" s="82"/>
      <c r="C18" s="23">
        <f>SUM(C7:C17)</f>
        <v>99341067.430000007</v>
      </c>
      <c r="D18" s="23">
        <f>SUM(D9:D17)</f>
        <v>30776500</v>
      </c>
      <c r="E18" s="23">
        <f>SUM(E9:E17)</f>
        <v>0</v>
      </c>
      <c r="F18" s="83"/>
      <c r="G18" s="84"/>
      <c r="H18" s="84"/>
      <c r="I18" s="84"/>
      <c r="J18" s="84"/>
      <c r="K18" s="84"/>
      <c r="L18" s="85"/>
    </row>
    <row r="19" spans="1:12" s="11" customFormat="1" ht="27" customHeight="1" thickBot="1" x14ac:dyDescent="0.25">
      <c r="A19" s="78" t="s">
        <v>23</v>
      </c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80"/>
    </row>
    <row r="20" spans="1:12" s="11" customFormat="1" ht="113.25" customHeight="1" x14ac:dyDescent="0.2">
      <c r="A20" s="29">
        <v>1811</v>
      </c>
      <c r="B20" s="13">
        <v>45238</v>
      </c>
      <c r="C20" s="33">
        <v>-31943.4</v>
      </c>
      <c r="D20" s="33">
        <v>0</v>
      </c>
      <c r="E20" s="33">
        <v>0</v>
      </c>
      <c r="F20" s="30" t="s">
        <v>43</v>
      </c>
      <c r="G20" s="17" t="s">
        <v>18</v>
      </c>
      <c r="H20" s="17" t="s">
        <v>44</v>
      </c>
      <c r="I20" s="17" t="s">
        <v>45</v>
      </c>
      <c r="J20" s="18">
        <v>244</v>
      </c>
      <c r="K20" s="19"/>
      <c r="L20" s="77" t="s">
        <v>46</v>
      </c>
    </row>
    <row r="21" spans="1:12" s="11" customFormat="1" ht="70.5" customHeight="1" x14ac:dyDescent="0.2">
      <c r="A21" s="70">
        <v>1861</v>
      </c>
      <c r="B21" s="13">
        <v>45243</v>
      </c>
      <c r="C21" s="33">
        <v>2928800</v>
      </c>
      <c r="D21" s="33">
        <v>0</v>
      </c>
      <c r="E21" s="33">
        <v>0</v>
      </c>
      <c r="F21" s="15" t="s">
        <v>33</v>
      </c>
      <c r="G21" s="17" t="s">
        <v>14</v>
      </c>
      <c r="H21" s="17" t="s">
        <v>21</v>
      </c>
      <c r="I21" s="17" t="s">
        <v>47</v>
      </c>
      <c r="J21" s="18">
        <v>611</v>
      </c>
      <c r="K21" s="19"/>
      <c r="L21" s="52" t="s">
        <v>48</v>
      </c>
    </row>
    <row r="22" spans="1:12" s="11" customFormat="1" ht="84" customHeight="1" x14ac:dyDescent="0.2">
      <c r="A22" s="114" t="s">
        <v>50</v>
      </c>
      <c r="B22" s="13">
        <v>45258</v>
      </c>
      <c r="C22" s="33">
        <v>-173317.68</v>
      </c>
      <c r="D22" s="33">
        <v>0</v>
      </c>
      <c r="E22" s="33">
        <v>0</v>
      </c>
      <c r="F22" s="72" t="s">
        <v>51</v>
      </c>
      <c r="G22" s="17" t="s">
        <v>18</v>
      </c>
      <c r="H22" s="17" t="s">
        <v>44</v>
      </c>
      <c r="I22" s="17" t="s">
        <v>52</v>
      </c>
      <c r="J22" s="18">
        <v>244</v>
      </c>
      <c r="K22" s="19"/>
      <c r="L22" s="76" t="s">
        <v>54</v>
      </c>
    </row>
    <row r="23" spans="1:12" s="11" customFormat="1" ht="27" hidden="1" customHeight="1" x14ac:dyDescent="0.2">
      <c r="A23" s="12"/>
      <c r="B23" s="20"/>
      <c r="C23" s="14"/>
      <c r="D23" s="14"/>
      <c r="E23" s="14"/>
      <c r="F23" s="15"/>
      <c r="G23" s="17"/>
      <c r="H23" s="17"/>
      <c r="I23" s="17"/>
      <c r="J23" s="18"/>
      <c r="K23" s="19"/>
      <c r="L23" s="71" t="s">
        <v>53</v>
      </c>
    </row>
    <row r="24" spans="1:12" s="11" customFormat="1" ht="59.25" hidden="1" customHeight="1" x14ac:dyDescent="0.2">
      <c r="A24" s="12"/>
      <c r="B24" s="20"/>
      <c r="C24" s="14"/>
      <c r="D24" s="14"/>
      <c r="E24" s="14"/>
      <c r="F24" s="30"/>
      <c r="G24" s="17"/>
      <c r="H24" s="17"/>
      <c r="I24" s="17"/>
      <c r="J24" s="18"/>
      <c r="K24" s="19"/>
      <c r="L24" s="52"/>
    </row>
    <row r="25" spans="1:12" s="11" customFormat="1" ht="27" hidden="1" customHeight="1" x14ac:dyDescent="0.2">
      <c r="A25" s="12"/>
      <c r="B25" s="20"/>
      <c r="C25" s="14"/>
      <c r="D25" s="14"/>
      <c r="E25" s="14"/>
      <c r="F25" s="30"/>
      <c r="G25" s="17"/>
      <c r="H25" s="17"/>
      <c r="I25" s="17"/>
      <c r="J25" s="18"/>
      <c r="K25" s="19"/>
      <c r="L25" s="52"/>
    </row>
    <row r="26" spans="1:12" s="11" customFormat="1" ht="27" hidden="1" customHeight="1" x14ac:dyDescent="0.2">
      <c r="A26" s="12"/>
      <c r="B26" s="20"/>
      <c r="C26" s="14"/>
      <c r="D26" s="14"/>
      <c r="E26" s="14"/>
      <c r="F26" s="30"/>
      <c r="G26" s="17"/>
      <c r="H26" s="17"/>
      <c r="I26" s="17"/>
      <c r="J26" s="18"/>
      <c r="K26" s="40"/>
      <c r="L26" s="54"/>
    </row>
    <row r="27" spans="1:12" s="11" customFormat="1" ht="27" hidden="1" customHeight="1" x14ac:dyDescent="0.2">
      <c r="A27" s="12"/>
      <c r="B27" s="20"/>
      <c r="C27" s="14"/>
      <c r="D27" s="14"/>
      <c r="E27" s="14"/>
      <c r="F27" s="30"/>
      <c r="G27" s="17"/>
      <c r="H27" s="17"/>
      <c r="I27" s="17"/>
      <c r="J27" s="18"/>
      <c r="K27" s="40"/>
      <c r="L27" s="54"/>
    </row>
    <row r="28" spans="1:12" s="11" customFormat="1" ht="27" hidden="1" customHeight="1" thickBot="1" x14ac:dyDescent="0.25">
      <c r="A28" s="78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80"/>
    </row>
    <row r="29" spans="1:12" s="11" customFormat="1" ht="35.25" hidden="1" customHeight="1" x14ac:dyDescent="0.2">
      <c r="A29" s="35"/>
      <c r="B29" s="36"/>
      <c r="C29" s="37"/>
      <c r="D29" s="37"/>
      <c r="E29" s="37"/>
      <c r="F29" s="48"/>
      <c r="G29" s="38"/>
      <c r="H29" s="38"/>
      <c r="I29" s="38"/>
      <c r="J29" s="39"/>
      <c r="K29" s="49"/>
      <c r="L29" s="53"/>
    </row>
    <row r="30" spans="1:12" s="11" customFormat="1" ht="39.75" hidden="1" customHeight="1" x14ac:dyDescent="0.2">
      <c r="A30" s="12"/>
      <c r="B30" s="13"/>
      <c r="C30" s="14"/>
      <c r="D30" s="14"/>
      <c r="E30" s="14"/>
      <c r="F30" s="30"/>
      <c r="G30" s="17"/>
      <c r="H30" s="17"/>
      <c r="I30" s="17"/>
      <c r="J30" s="18"/>
      <c r="K30" s="40"/>
      <c r="L30" s="54"/>
    </row>
    <row r="31" spans="1:12" s="11" customFormat="1" ht="44.25" hidden="1" customHeight="1" x14ac:dyDescent="0.2">
      <c r="A31" s="12"/>
      <c r="B31" s="13"/>
      <c r="C31" s="14"/>
      <c r="D31" s="14"/>
      <c r="E31" s="14"/>
      <c r="F31" s="30"/>
      <c r="G31" s="16"/>
      <c r="H31" s="16"/>
      <c r="I31" s="16"/>
      <c r="J31" s="21"/>
      <c r="K31" s="40"/>
      <c r="L31" s="54"/>
    </row>
    <row r="32" spans="1:12" s="11" customFormat="1" ht="40.5" hidden="1" customHeight="1" x14ac:dyDescent="0.2">
      <c r="A32" s="12"/>
      <c r="B32" s="13"/>
      <c r="C32" s="14"/>
      <c r="D32" s="14"/>
      <c r="E32" s="14"/>
      <c r="F32" s="30"/>
      <c r="G32" s="16"/>
      <c r="H32" s="16"/>
      <c r="I32" s="16"/>
      <c r="J32" s="21"/>
      <c r="K32" s="40"/>
      <c r="L32" s="55"/>
    </row>
    <row r="33" spans="1:12" s="11" customFormat="1" ht="40.5" customHeight="1" x14ac:dyDescent="0.2">
      <c r="A33" s="73" t="s">
        <v>59</v>
      </c>
      <c r="B33" s="20">
        <v>45239</v>
      </c>
      <c r="C33" s="74">
        <v>0</v>
      </c>
      <c r="D33" s="74">
        <v>69000000</v>
      </c>
      <c r="E33" s="74">
        <v>0</v>
      </c>
      <c r="F33" s="15" t="s">
        <v>58</v>
      </c>
      <c r="G33" s="16" t="s">
        <v>18</v>
      </c>
      <c r="H33" s="16" t="s">
        <v>55</v>
      </c>
      <c r="I33" s="16" t="s">
        <v>56</v>
      </c>
      <c r="J33" s="21">
        <v>414</v>
      </c>
      <c r="K33" s="40"/>
      <c r="L33" s="75" t="s">
        <v>57</v>
      </c>
    </row>
    <row r="34" spans="1:12" s="11" customFormat="1" ht="30" customHeight="1" thickBot="1" x14ac:dyDescent="0.25">
      <c r="A34" s="91" t="s">
        <v>49</v>
      </c>
      <c r="B34" s="92"/>
      <c r="C34" s="47">
        <f>+C22+C20+C25+C26+C29+C30+C31+C32+C24+C23+C27+C21</f>
        <v>2723538.92</v>
      </c>
      <c r="D34" s="47">
        <f>+D22+D20+D25+D26+D29+D30+D31+D32+D24+D23+D27+D21+D33</f>
        <v>69000000</v>
      </c>
      <c r="E34" s="47">
        <f>+E22+E20+E25+E26+E29+E30+E31+E32+E24+E23+E27+E21</f>
        <v>0</v>
      </c>
      <c r="F34" s="93"/>
      <c r="G34" s="94"/>
      <c r="H34" s="94"/>
      <c r="I34" s="94"/>
      <c r="J34" s="94"/>
      <c r="K34" s="94"/>
      <c r="L34" s="95"/>
    </row>
    <row r="35" spans="1:12" s="11" customFormat="1" ht="39" hidden="1" customHeight="1" thickBot="1" x14ac:dyDescent="0.25">
      <c r="A35" s="96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8"/>
    </row>
    <row r="36" spans="1:12" s="11" customFormat="1" ht="49.5" hidden="1" customHeight="1" x14ac:dyDescent="0.2">
      <c r="A36" s="35"/>
      <c r="B36" s="45"/>
      <c r="C36" s="46"/>
      <c r="D36" s="46"/>
      <c r="E36" s="46"/>
      <c r="F36" s="50"/>
      <c r="G36" s="50"/>
      <c r="H36" s="50"/>
      <c r="I36" s="50"/>
      <c r="J36" s="50"/>
      <c r="K36" s="51"/>
      <c r="L36" s="58"/>
    </row>
    <row r="37" spans="1:12" s="11" customFormat="1" ht="30" hidden="1" customHeight="1" x14ac:dyDescent="0.2">
      <c r="A37" s="61"/>
      <c r="B37" s="65"/>
      <c r="C37" s="66">
        <f>C36</f>
        <v>0</v>
      </c>
      <c r="D37" s="66">
        <f>D36</f>
        <v>0</v>
      </c>
      <c r="E37" s="66">
        <f>E36</f>
        <v>0</v>
      </c>
      <c r="F37" s="69"/>
      <c r="G37" s="69"/>
      <c r="H37" s="69"/>
      <c r="I37" s="69"/>
      <c r="J37" s="69"/>
      <c r="K37" s="67"/>
      <c r="L37" s="68"/>
    </row>
    <row r="38" spans="1:12" s="11" customFormat="1" ht="30" hidden="1" customHeight="1" thickBot="1" x14ac:dyDescent="0.25">
      <c r="A38" s="43"/>
      <c r="B38" s="62"/>
      <c r="C38" s="63"/>
      <c r="D38" s="63"/>
      <c r="E38" s="63"/>
      <c r="F38" s="44"/>
      <c r="G38" s="44"/>
      <c r="H38" s="44"/>
      <c r="I38" s="44"/>
      <c r="J38" s="44"/>
      <c r="K38" s="42"/>
      <c r="L38" s="64"/>
    </row>
    <row r="39" spans="1:12" s="11" customFormat="1" ht="30" hidden="1" customHeight="1" thickBot="1" x14ac:dyDescent="0.25">
      <c r="A39" s="91" t="s">
        <v>19</v>
      </c>
      <c r="B39" s="92"/>
      <c r="C39" s="32">
        <f>C38</f>
        <v>0</v>
      </c>
      <c r="D39" s="32">
        <f>D38</f>
        <v>0</v>
      </c>
      <c r="E39" s="32">
        <f>E38</f>
        <v>0</v>
      </c>
      <c r="F39" s="41"/>
      <c r="G39" s="42"/>
      <c r="H39" s="42"/>
      <c r="I39" s="42"/>
      <c r="J39" s="42"/>
      <c r="K39" s="42"/>
      <c r="L39" s="59"/>
    </row>
    <row r="40" spans="1:12" s="10" customFormat="1" ht="37.5" customHeight="1" thickBot="1" x14ac:dyDescent="0.25">
      <c r="A40" s="86" t="s">
        <v>16</v>
      </c>
      <c r="B40" s="87"/>
      <c r="C40" s="24">
        <f>+C34+C18+C39+C37</f>
        <v>102064606.35000001</v>
      </c>
      <c r="D40" s="24">
        <f>+D34+D18+D39+D37</f>
        <v>99776500</v>
      </c>
      <c r="E40" s="24">
        <f>+E34+E18+E39+E37</f>
        <v>0</v>
      </c>
      <c r="F40" s="88"/>
      <c r="G40" s="89"/>
      <c r="H40" s="89"/>
      <c r="I40" s="89"/>
      <c r="J40" s="89"/>
      <c r="K40" s="89"/>
      <c r="L40" s="90"/>
    </row>
    <row r="41" spans="1:12" s="10" customFormat="1" ht="30.75" customHeight="1" x14ac:dyDescent="0.25">
      <c r="A41" s="25"/>
      <c r="B41" s="26"/>
      <c r="C41" s="27"/>
      <c r="D41" s="6"/>
      <c r="E41" s="6"/>
      <c r="F41" s="28"/>
      <c r="G41" s="28"/>
      <c r="H41" s="26"/>
      <c r="I41" s="26"/>
      <c r="J41" s="26"/>
      <c r="K41" s="26"/>
      <c r="L41" s="56"/>
    </row>
    <row r="42" spans="1:12" s="10" customFormat="1" ht="21" customHeight="1" x14ac:dyDescent="0.25">
      <c r="A42" s="25"/>
      <c r="B42" s="26"/>
      <c r="C42" s="27"/>
      <c r="D42" s="6"/>
      <c r="E42" s="6"/>
      <c r="F42" s="28"/>
      <c r="G42" s="28"/>
      <c r="H42" s="26"/>
      <c r="I42" s="26"/>
      <c r="J42" s="26"/>
      <c r="K42" s="26"/>
      <c r="L42" s="56"/>
    </row>
  </sheetData>
  <mergeCells count="21">
    <mergeCell ref="A2:L2"/>
    <mergeCell ref="D3:F3"/>
    <mergeCell ref="A4:E4"/>
    <mergeCell ref="F4:F5"/>
    <mergeCell ref="G4:G5"/>
    <mergeCell ref="H4:H5"/>
    <mergeCell ref="I4:I5"/>
    <mergeCell ref="J4:J5"/>
    <mergeCell ref="K4:K5"/>
    <mergeCell ref="L4:L5"/>
    <mergeCell ref="A6:L6"/>
    <mergeCell ref="A18:B18"/>
    <mergeCell ref="F18:L18"/>
    <mergeCell ref="A19:L19"/>
    <mergeCell ref="A40:B40"/>
    <mergeCell ref="F40:L40"/>
    <mergeCell ref="A34:B34"/>
    <mergeCell ref="F34:L34"/>
    <mergeCell ref="A28:L28"/>
    <mergeCell ref="A39:B39"/>
    <mergeCell ref="A35:L35"/>
  </mergeCells>
  <phoneticPr fontId="9" type="noConversion"/>
  <pageMargins left="0.78740157480314965" right="0.39370078740157483" top="0.98425196850393704" bottom="0.19685039370078741" header="0" footer="0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август</vt:lpstr>
      <vt:lpstr>август!Заголовки_для_печати</vt:lpstr>
      <vt:lpstr>август!Область_печати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Марина Хлобыстова</cp:lastModifiedBy>
  <cp:lastPrinted>2023-11-22T10:50:21Z</cp:lastPrinted>
  <dcterms:created xsi:type="dcterms:W3CDTF">2022-09-12T04:55:34Z</dcterms:created>
  <dcterms:modified xsi:type="dcterms:W3CDTF">2023-12-04T04:41:09Z</dcterms:modified>
</cp:coreProperties>
</file>