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8385" yWindow="720" windowWidth="10950" windowHeight="11880"/>
  </bookViews>
  <sheets>
    <sheet name="Документ" sheetId="2" r:id="rId1"/>
  </sheets>
  <definedNames>
    <definedName name="_xlnm.Print_Titles" localSheetId="0">Документ!$8:$8</definedName>
    <definedName name="_xlnm.Print_Area" localSheetId="0">Документ!$A$1:$F$177</definedName>
  </definedNames>
  <calcPr calcId="145621"/>
</workbook>
</file>

<file path=xl/calcChain.xml><?xml version="1.0" encoding="utf-8"?>
<calcChain xmlns="http://schemas.openxmlformats.org/spreadsheetml/2006/main">
  <c r="F13" i="2" l="1"/>
  <c r="F15" i="2"/>
  <c r="F17" i="2"/>
  <c r="F18" i="2"/>
  <c r="F19" i="2"/>
  <c r="F20" i="2"/>
  <c r="F21" i="2"/>
  <c r="F22" i="2"/>
  <c r="F23" i="2"/>
  <c r="F24" i="2"/>
  <c r="F25" i="2"/>
  <c r="F26" i="2"/>
  <c r="F27" i="2"/>
  <c r="F33" i="2"/>
  <c r="F34" i="2"/>
  <c r="F35" i="2"/>
  <c r="F36" i="2"/>
  <c r="F38" i="2"/>
  <c r="F41" i="2"/>
  <c r="F45" i="2"/>
  <c r="F46" i="2"/>
  <c r="F47" i="2"/>
  <c r="F48" i="2"/>
  <c r="F49" i="2"/>
  <c r="F50" i="2"/>
  <c r="F51" i="2"/>
  <c r="F53" i="2"/>
  <c r="F54" i="2"/>
  <c r="F55" i="2"/>
  <c r="F56" i="2"/>
  <c r="F57" i="2"/>
  <c r="F64" i="2"/>
  <c r="F65" i="2"/>
  <c r="F66" i="2"/>
  <c r="F68" i="2"/>
  <c r="F69" i="2"/>
  <c r="F71" i="2"/>
  <c r="F72" i="2"/>
  <c r="F77" i="2"/>
  <c r="F86" i="2"/>
  <c r="F87" i="2"/>
  <c r="F102" i="2"/>
  <c r="F103" i="2"/>
  <c r="F104" i="2"/>
  <c r="F105" i="2"/>
  <c r="F106" i="2"/>
  <c r="F108" i="2"/>
  <c r="F112" i="2"/>
  <c r="F113" i="2"/>
  <c r="F114" i="2"/>
  <c r="F115" i="2"/>
  <c r="F116" i="2"/>
  <c r="F117" i="2"/>
  <c r="F118" i="2"/>
  <c r="F120" i="2"/>
  <c r="F121" i="2"/>
  <c r="F122" i="2"/>
  <c r="F123" i="2"/>
  <c r="F124" i="2"/>
  <c r="F125" i="2"/>
  <c r="F126" i="2"/>
  <c r="F127" i="2"/>
  <c r="F128" i="2"/>
  <c r="F129" i="2"/>
  <c r="F130" i="2"/>
  <c r="F131" i="2"/>
  <c r="F132" i="2"/>
  <c r="F133" i="2"/>
  <c r="F134" i="2"/>
  <c r="F135" i="2"/>
  <c r="F136" i="2"/>
  <c r="F137" i="2"/>
  <c r="F138" i="2"/>
  <c r="F139" i="2"/>
  <c r="F140" i="2"/>
  <c r="F141"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76" i="2"/>
  <c r="F177" i="2"/>
  <c r="F9" i="2" l="1"/>
  <c r="F10" i="2"/>
  <c r="F11" i="2"/>
</calcChain>
</file>

<file path=xl/sharedStrings.xml><?xml version="1.0" encoding="utf-8"?>
<sst xmlns="http://schemas.openxmlformats.org/spreadsheetml/2006/main" count="414" uniqueCount="351">
  <si>
    <t>Наименование показателя</t>
  </si>
  <si>
    <t>Уточненный план на год</t>
  </si>
  <si>
    <t>Исполнение с начала года</t>
  </si>
  <si>
    <t>Расхождение за отчетный период</t>
  </si>
  <si>
    <t>Расхождение кассового плана</t>
  </si>
  <si>
    <t xml:space="preserve">Код дохода по бюджетной классификации </t>
  </si>
  <si>
    <t>Первоначальный план на год</t>
  </si>
  <si>
    <t>% исполнения уточненного плана</t>
  </si>
  <si>
    <t xml:space="preserve">                                              к решению Глазовской городской Думы</t>
  </si>
  <si>
    <t xml:space="preserve"> от __________   г. № _____</t>
  </si>
  <si>
    <t>тыс.руб.</t>
  </si>
  <si>
    <t xml:space="preserve">                                              Приложение 1</t>
  </si>
  <si>
    <t>х</t>
  </si>
  <si>
    <t>ИТОГО</t>
  </si>
  <si>
    <t>Дефицит / профицит</t>
  </si>
  <si>
    <t>00010000000000000000</t>
  </si>
  <si>
    <t>00010100000000000000</t>
  </si>
  <si>
    <t>00010300000000000000</t>
  </si>
  <si>
    <t>00010500000000000000</t>
  </si>
  <si>
    <t>00010600000000000000</t>
  </si>
  <si>
    <t>00010800000000000000</t>
  </si>
  <si>
    <t>00011100000000000000</t>
  </si>
  <si>
    <t>00011105012040000120</t>
  </si>
  <si>
    <t>00011105024040000120</t>
  </si>
  <si>
    <t>00011105034040000120</t>
  </si>
  <si>
    <t>00011105074040000120</t>
  </si>
  <si>
    <t>00011105312040000120</t>
  </si>
  <si>
    <t>00011107014040000120</t>
  </si>
  <si>
    <t>00011200000000000000</t>
  </si>
  <si>
    <t>00011300000000000000</t>
  </si>
  <si>
    <t>00011301994040000130</t>
  </si>
  <si>
    <t>00011302994040000130</t>
  </si>
  <si>
    <t>00011400000000000000</t>
  </si>
  <si>
    <t>00011402043040000410</t>
  </si>
  <si>
    <t>00011406012040000430</t>
  </si>
  <si>
    <t>00011406024040000430</t>
  </si>
  <si>
    <t>00011600000000000000</t>
  </si>
  <si>
    <t>00011602020020000140</t>
  </si>
  <si>
    <t>00011609040040000140</t>
  </si>
  <si>
    <t>00011700000000000000</t>
  </si>
  <si>
    <t>00011701040040000180</t>
  </si>
  <si>
    <t>00011715020040000150</t>
  </si>
  <si>
    <t>00020200000000000000</t>
  </si>
  <si>
    <t>00020215001040000150</t>
  </si>
  <si>
    <t>00020215002040000150</t>
  </si>
  <si>
    <t>00020219999040000150</t>
  </si>
  <si>
    <t>00020220077040000150</t>
  </si>
  <si>
    <t>00020225304040000150</t>
  </si>
  <si>
    <t>00020225466040000150</t>
  </si>
  <si>
    <t>00020225497040000150</t>
  </si>
  <si>
    <t>00020225519040000150</t>
  </si>
  <si>
    <t>00020225555040000150</t>
  </si>
  <si>
    <t>00020230029040000150</t>
  </si>
  <si>
    <t>00020235120040000150</t>
  </si>
  <si>
    <t>00020235930040000150</t>
  </si>
  <si>
    <t>00020245303040000150</t>
  </si>
  <si>
    <t>00020249999040000150</t>
  </si>
  <si>
    <t>00020400000000000000</t>
  </si>
  <si>
    <t>00020404020040000150</t>
  </si>
  <si>
    <t>00021800000000000000</t>
  </si>
  <si>
    <t>00021804010040000150</t>
  </si>
  <si>
    <t>00021804030040000150</t>
  </si>
  <si>
    <t>00021900000000000000</t>
  </si>
  <si>
    <t>00021960010040000150</t>
  </si>
  <si>
    <t>00011607010040000140</t>
  </si>
  <si>
    <t xml:space="preserve">      НАЛОГОВЫЕ И НЕНАЛОГОВЫЕ ДОХОДЫ</t>
  </si>
  <si>
    <t xml:space="preserve">        НАЛОГИ НА ПРИБЫЛЬ, ДОХОДЫ</t>
  </si>
  <si>
    <t xml:space="preserve">        НАЛОГИ НА ТОВАРЫ (РАБОТЫ, УСЛУГИ), РЕАЛИЗУЕМЫЕ НА ТЕРРИТОРИИ РОССИЙСКОЙ ФЕДЕРАЦИИ</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</si>
  <si>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</si>
  <si>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</si>
  <si>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</si>
  <si>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</si>
  <si>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НАЛОГИ НА СОВОКУПНЫЙ ДОХОД</t>
  </si>
  <si>
    <t xml:space="preserve">        НАЛОГИ НА ИМУЩЕСТВО</t>
  </si>
  <si>
    <t xml:space="preserve">        ГОСУДАРСТВЕННАЯ ПОШЛИНА</t>
  </si>
  <si>
    <t xml:space="preserve">          Государственная пошлина за выдачу разрешения на установку рекламной конструкции</t>
  </si>
  <si>
    <t xml:space="preserve">        ДОХОДЫ ОТ ИСПОЛЬЗОВАНИЯ ИМУЩЕСТВА, НАХОДЯЩЕГОСЯ В ГОСУДАРСТВЕННОЙ И МУНИЦИПАЛЬНОЙ СОБСТВЕННОСТИ</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</si>
  <si>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</si>
  <si>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</si>
  <si>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 xml:space="preserve">          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</si>
  <si>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 xml:space="preserve">          Доходы от сдачи в аренду имущества, составляющего казну городских округов (за исключением земельных участков)</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</si>
  <si>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</si>
  <si>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</si>
  <si>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</si>
  <si>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(плата за наем)</t>
  </si>
  <si>
    <t xml:space="preserve">          Прочие поступления от использования имущества, находящегося в собственности городских округов (за исключением имущества муниципальных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</si>
  <si>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 xml:space="preserve">        ПЛАТЕЖИ ПРИ ПОЛЬЗОВАНИИ ПРИРОДНЫМИ РЕСУРСАМИ</t>
  </si>
  <si>
    <t xml:space="preserve">          Плата за выбросы загрязняющих веществ в атмосферный воздух стационарными объектами</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</si>
  <si>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</si>
  <si>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 xml:space="preserve">        ДОХОДЫ ОТ ОКАЗАНИЯ ПЛАТНЫХ УСЛУГ И КОМПЕНСАЦИИ ЗАТРАТ ГОСУДАРСТВА</t>
  </si>
  <si>
    <t xml:space="preserve">          Прочие доходы от оказания платных услуг (работ) получателями средств бюджетов городских округов</t>
  </si>
  <si>
    <t xml:space="preserve">          Доходы, поступающие в порядке возмещения расходов, понесенных в связи с эксплуатацией имущества городских округов</t>
  </si>
  <si>
    <t xml:space="preserve">          Прочие доходы от компенсации затрат бюджетов городских округов</t>
  </si>
  <si>
    <t xml:space="preserve">        ДОХОДЫ ОТ ПРОДАЖИ МАТЕРИАЛЬНЫХ И НЕМАТЕРИАЛЬНЫХ АКТИВОВ</t>
  </si>
  <si>
    <t xml:space="preserve">          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</si>
  <si>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</si>
  <si>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 xml:space="preserve">          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</si>
  <si>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 xml:space="preserve">        ШТРАФЫ, САНКЦИИ, ВОЗМЕЩЕНИЕ УЩЕРБА</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</si>
  <si>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</si>
  <si>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</si>
  <si>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</si>
  <si>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</si>
  <si>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</si>
  <si>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</si>
  <si>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</si>
  <si>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</si>
  <si>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</si>
  <si>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</si>
  <si>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</si>
  <si>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</si>
  <si>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</si>
  <si>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</si>
  <si>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</si>
  <si>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</si>
  <si>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</si>
  <si>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</si>
  <si>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 xml:space="preserve">          Денежные средства, изымаемые в собственность городского округа в соответствии с решениями судов (за исключением обвинительных приговоров судов)</t>
  </si>
  <si>
    <t xml:space="preserve">        ПРОЧИЕ НЕНАЛОГОВЫЕ ДОХОДЫ</t>
  </si>
  <si>
    <t xml:space="preserve">          Невыясненные поступления, зачисляемые в бюджеты городских округов</t>
  </si>
  <si>
    <t xml:space="preserve">          Инициативные платежи, зачисляемые в бюджеты городских округов</t>
  </si>
  <si>
    <t xml:space="preserve">      БЕЗВОЗМЕЗДНЫЕ ПОСТУПЛЕНИЯ</t>
  </si>
  <si>
    <t xml:space="preserve">        БЕЗВОЗМЕЗДНЫЕ ПОСТУПЛЕНИЯ ОТ ДРУГИХ БЮДЖЕТОВ БЮДЖЕТНОЙ СИСТЕМЫ РОССИЙСКОЙ ФЕДЕРАЦИИ</t>
  </si>
  <si>
    <t xml:space="preserve">          Дотации бюджетам городских округов на выравнивание бюджетной обеспеченности из бюджета субъекта Российской Федерации</t>
  </si>
  <si>
    <t xml:space="preserve">          Дотации бюджетам городских округов на поддержку мер по обеспечению сбалансированности бюджетов</t>
  </si>
  <si>
    <t xml:space="preserve">          Прочие дотации бюджетам городских округов</t>
  </si>
  <si>
    <t xml:space="preserve">          Субсидии бюджетам городских округов на софинансирование капитальных вложений в объекты муниципальной собственности</t>
  </si>
  <si>
    <t xml:space="preserve">          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</si>
  <si>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</si>
  <si>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          Субсидии бюджетам городских округов на реализацию мероприятий по обеспечению жильем молодых семей</t>
  </si>
  <si>
    <t xml:space="preserve">          Субсидии бюджетам городских округов на поддержку отрасли культуры</t>
  </si>
  <si>
    <t xml:space="preserve">          Субсидии бюджетам городских округов на реализацию программ формирования современной городской среды</t>
  </si>
  <si>
    <t xml:space="preserve">          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</si>
  <si>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 xml:space="preserve">          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</si>
  <si>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 xml:space="preserve">          Субсидии бюджетам городских округов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t>
  </si>
  <si>
    <t xml:space="preserve">          Субсидии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</si>
  <si>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 xml:space="preserve">          Субсидии на реализацию мероприятий по организации отдыха детей в каникулярное время</t>
  </si>
  <si>
    <t xml:space="preserve">          Субсидии бюджетам городских округов на организацию питания обучающихся муниципальных общеобразовательных организаций, находящихся на территории Удмуртской Республики</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</si>
  <si>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</si>
  <si>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 xml:space="preserve">          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</si>
  <si>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 xml:space="preserve">          Субвенции бюджетам городских округов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</si>
  <si>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 xml:space="preserve">          Субвенции бюджетам городских округов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</si>
  <si>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 xml:space="preserve">          Субвенции бюджетам городских округов на осуществление отдельных государственных полномочий Удмуртской Республики в области архивного дела</t>
  </si>
  <si>
    <t xml:space="preserve">          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 40-РЗ "О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"Об установлении административной ответственности за отдельные виды правонарушений"</t>
  </si>
  <si>
    <t xml:space="preserve">          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</si>
  <si>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 xml:space="preserve">          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</si>
  <si>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 xml:space="preserve">          Субвенции бюджетам городских округов на осуществление отдельных государственных полномочий Удмуртской Республики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</si>
  <si>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 xml:space="preserve">          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</si>
  <si>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 xml:space="preserve">          Субвенции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</si>
  <si>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</si>
  <si>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</si>
  <si>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Субвенции бюджетам городских округов на государственную регистрацию актов гражданского состояния</t>
  </si>
  <si>
    <t xml:space="preserve">          Прочие межбюджетные трансферты, передаваемые бюджетам городских округов</t>
  </si>
  <si>
    <t xml:space="preserve">        БЕЗВОЗМЕЗДНЫЕ ПОСТУПЛЕНИЯ ОТ НЕГОСУДАРСТВЕННЫХ ОРГАНИЗАЦИЙ</t>
  </si>
  <si>
    <t xml:space="preserve">          Поступления от денежных пожертвований, предоставляемых негосударственными организациями получателям средств бюджетов городских округов</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</si>
  <si>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</si>
  <si>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Доходы бюджетов городских округов от возврата бюджетными учреждениями остатков субсидий прошлых лет</t>
  </si>
  <si>
    <t xml:space="preserve">          Доходы бюджетов городских округов от возврата иными организациями остатков субсидий прошлых лет</t>
  </si>
  <si>
    <t xml:space="preserve">        ВОЗВРАТ ОСТАТКОВ СУБСИДИЙ, СУБВЕНЦИЙ И ИНЫХ МЕЖБЮДЖЕТНЫХ ТРАНСФЕРТОВ, ИМЕЮЩИХ ЦЕЛЕВОЕ НАЗНАЧЕНИЕ, ПРОШЛЫХ ЛЕТ</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</si>
  <si>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</si>
  <si>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00010102010011000110</t>
  </si>
  <si>
    <t>00010102010013000110</t>
  </si>
  <si>
    <t>00010102020011000110</t>
  </si>
  <si>
    <t>00010102020013000110</t>
  </si>
  <si>
    <t>00010102030011000110</t>
  </si>
  <si>
    <t>00010102030013000110</t>
  </si>
  <si>
    <t>00010102040011000110</t>
  </si>
  <si>
    <t>00010102080011000110</t>
  </si>
  <si>
    <t>00010302231010000110</t>
  </si>
  <si>
    <t>00010302241010000110</t>
  </si>
  <si>
    <t>00010302251010000110</t>
  </si>
  <si>
    <t>00010302261010000110</t>
  </si>
  <si>
    <t>00010501011011000110</t>
  </si>
  <si>
    <t>00010501011013000110</t>
  </si>
  <si>
    <t>00010501021011000110</t>
  </si>
  <si>
    <t>00010501021013000110</t>
  </si>
  <si>
    <t>00010502010021000110</t>
  </si>
  <si>
    <t>00010502010023000110</t>
  </si>
  <si>
    <t>00010504010021000110</t>
  </si>
  <si>
    <t>00010601020041000110</t>
  </si>
  <si>
    <t>00010606032041000110</t>
  </si>
  <si>
    <t>00010606042041000110</t>
  </si>
  <si>
    <t>00010803010011050110</t>
  </si>
  <si>
    <t>00010803010011060110</t>
  </si>
  <si>
    <t>00010807150011000110</t>
  </si>
  <si>
    <t>00010807173011000110</t>
  </si>
  <si>
    <t>00011109044040011120</t>
  </si>
  <si>
    <t>00011109044040012120</t>
  </si>
  <si>
    <t>00011109044040014120</t>
  </si>
  <si>
    <t>00011201010012100120</t>
  </si>
  <si>
    <t>00011201010016000120</t>
  </si>
  <si>
    <t>00011201030016000120</t>
  </si>
  <si>
    <t>00011201041016000120</t>
  </si>
  <si>
    <t>00011302064040000130</t>
  </si>
  <si>
    <t>00011601053010035140</t>
  </si>
  <si>
    <t>00011601053019000140</t>
  </si>
  <si>
    <t>00011601063010008140</t>
  </si>
  <si>
    <t>00011601063010009140</t>
  </si>
  <si>
    <t>00011601063010091140</t>
  </si>
  <si>
    <t>00011601063010101140</t>
  </si>
  <si>
    <t>00011601063019000140</t>
  </si>
  <si>
    <t>00011601073010027140</t>
  </si>
  <si>
    <t>00011601073019000140</t>
  </si>
  <si>
    <t>00011601143010002140</t>
  </si>
  <si>
    <t>00011601143010016140</t>
  </si>
  <si>
    <t>00011601143019000140</t>
  </si>
  <si>
    <t>00011601153010006140</t>
  </si>
  <si>
    <t>00011601153019000140</t>
  </si>
  <si>
    <t>00011601173010008140</t>
  </si>
  <si>
    <t>00011601193010005140</t>
  </si>
  <si>
    <t>00011601193010013140</t>
  </si>
  <si>
    <t>00011601193010029140</t>
  </si>
  <si>
    <t>00011601193019000140</t>
  </si>
  <si>
    <t>00011601203010021140</t>
  </si>
  <si>
    <t>00011601203019000140</t>
  </si>
  <si>
    <t>00011610123010041140</t>
  </si>
  <si>
    <t>00020000000000000000</t>
  </si>
  <si>
    <t>00020229999040102150</t>
  </si>
  <si>
    <t>00020229999040103150</t>
  </si>
  <si>
    <t>00020229999040106150</t>
  </si>
  <si>
    <t>00020229999040109150</t>
  </si>
  <si>
    <t>00020229999040117150</t>
  </si>
  <si>
    <t>00020229999040119150</t>
  </si>
  <si>
    <t>00020230024040202150</t>
  </si>
  <si>
    <t>00020230024040205150</t>
  </si>
  <si>
    <t>00020230024040206150</t>
  </si>
  <si>
    <t>00020230024040208150</t>
  </si>
  <si>
    <t>00020230024040209150</t>
  </si>
  <si>
    <t>00020230024040215150</t>
  </si>
  <si>
    <t>00020230024040216150</t>
  </si>
  <si>
    <t>00020230024040218150</t>
  </si>
  <si>
    <t>00020230024040220150</t>
  </si>
  <si>
    <t>00020230024040222150</t>
  </si>
  <si>
    <t>00020230024040223150</t>
  </si>
  <si>
    <t>00010102130011000110</t>
  </si>
  <si>
    <t>00010102140011000110</t>
  </si>
  <si>
    <t>00010606032043000110</t>
  </si>
  <si>
    <t>00010803010011000110</t>
  </si>
  <si>
    <t xml:space="preserve">          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</si>
  <si>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</si>
  <si>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00011201010010000120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</si>
  <si>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</si>
  <si>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</si>
  <si>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</si>
  <si>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</si>
  <si>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</si>
  <si>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00011601113019000140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</si>
  <si>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</si>
  <si>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00011601153010005140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</si>
  <si>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</si>
  <si>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действующим до 1 января 2020 года (бюджетов городских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</si>
  <si>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00011715020040314150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</si>
  <si>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</si>
  <si>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</si>
  <si>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00011715020040414150</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</si>
  <si>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и спортивной площадки на улице Советской "Мы вместе"")</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</si>
  <si>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"Место притяжения"")</t>
  </si>
  <si>
    <t>00020225511040000150</t>
  </si>
  <si>
    <t xml:space="preserve">          Субсидии бюджетам городских округов на проведение комплексных кадастровых работ</t>
  </si>
  <si>
    <t>00020245179040000150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</si>
  <si>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</si>
  <si>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Доходы бюджета города Глазова</t>
  </si>
  <si>
    <t>-</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</si>
  <si>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</si>
  <si>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</si>
  <si>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</si>
  <si>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</si>
  <si>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</si>
  <si>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</si>
  <si>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</si>
  <si>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</si>
  <si>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</si>
  <si>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</si>
  <si>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</si>
  <si>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</si>
  <si>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</si>
  <si>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</si>
  <si>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</si>
  <si>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</si>
  <si>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</si>
  <si>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</si>
  <si>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</si>
  <si>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</si>
  <si>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 xml:space="preserve">          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</si>
  <si>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 xml:space="preserve">        НАЛОГИ, СБОРЫ И РЕГУЛЯРНЫЕ ПЛАТЕЖИ ЗА ПОЛЬЗОВАНИЕ ПРИРОДНЫМИ РЕСУРСАМИ</t>
  </si>
  <si>
    <t xml:space="preserve">          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</si>
  <si>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</si>
  <si>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</si>
  <si>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</si>
  <si>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 xml:space="preserve">          Плата за размещение отходов производства (пени по соответствующему платежу)</t>
  </si>
  <si>
    <t xml:space="preserve">          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</si>
  <si>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</si>
  <si>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 xml:space="preserve">          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</si>
  <si>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</si>
  <si>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</si>
  <si>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</si>
  <si>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нарушение требований к ведению образовательной деятельности и организации образовательного процесса)</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</si>
  <si>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</si>
  <si>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</si>
  <si>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уч.№18 по уч.№29)")</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</si>
  <si>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 по уч.№17)")</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</si>
  <si>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детской и спортивной площадки "Лесная поляна"")</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</si>
  <si>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"Благоустройство территории по адресу: УР, г. Глазов, ул. Георгиевское кольцо, д. 35 а")</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</si>
  <si>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спортивного оборудования")</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</si>
  <si>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"Приобретение и установка игровой полосы препятствия")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</si>
  <si>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уч.№18 по уч.№29)")</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</si>
  <si>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дороги по адресу: УР, г.Глазов, ул. Пятая линия (с уч.№1 по уч.№17)")</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</si>
  <si>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детской и спортивной площадки "Лесная поляна"")</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</si>
  <si>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"Благоустройство территории по адресу: УР, г. Глазов, ул. Георгиевское кольцо, д. 35 а")</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</si>
  <si>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спортивного оборудования")</t>
  </si>
  <si>
    <t xml:space="preserve">          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"Приобретение и установка игровой полосы препятствия")</t>
  </si>
  <si>
    <t xml:space="preserve">          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</si>
  <si>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 xml:space="preserve">          Субсидии бюджетам городских округов на реконструкцию и капитальный ремонт региональных и муниципальных театров</t>
  </si>
  <si>
    <t xml:space="preserve">          Прочие субсидии бюджетам городских округов</t>
  </si>
  <si>
    <t xml:space="preserve">          Субсидии на софинансирование расходов по оплате труда отдельных категорий работников муниципальных дошкольных образовательных организаций и муниципальных общеобразовательных организаций, находящихся на территории Удмуртской Республики</t>
  </si>
  <si>
    <t xml:space="preserve">          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2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</si>
  <si>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</si>
  <si>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ПРОЧИЕ БЕЗВОЗМЕЗДНЫЕ ПОСТУПЛЕНИЯ</t>
  </si>
  <si>
    <t xml:space="preserve">          Поступления от денежных пожертвований, предоставляемых физическими лицами получателям средств бюджетов городских округов</t>
  </si>
  <si>
    <t>00010700000000000000</t>
  </si>
  <si>
    <t>00010701020011000110</t>
  </si>
  <si>
    <t>00011201041012100120</t>
  </si>
  <si>
    <t>00011601053010059140</t>
  </si>
  <si>
    <t>00011601133019000140</t>
  </si>
  <si>
    <t>00011601153010012140</t>
  </si>
  <si>
    <t>00011601173010007140</t>
  </si>
  <si>
    <t>00011601173019000140</t>
  </si>
  <si>
    <t>00011601193010030140</t>
  </si>
  <si>
    <t>00011601203010007140</t>
  </si>
  <si>
    <t>00011610129019000140</t>
  </si>
  <si>
    <t>00011715020040321150</t>
  </si>
  <si>
    <t>00011715020040322150</t>
  </si>
  <si>
    <t>00011715020040323150</t>
  </si>
  <si>
    <t>00011715020040324150</t>
  </si>
  <si>
    <t>00011715020040325150</t>
  </si>
  <si>
    <t>00011715020040326150</t>
  </si>
  <si>
    <t>00011715020040327150</t>
  </si>
  <si>
    <t>00011715020040421150</t>
  </si>
  <si>
    <t>00011715020040422150</t>
  </si>
  <si>
    <t>00011715020040423150</t>
  </si>
  <si>
    <t>00011715020040424150</t>
  </si>
  <si>
    <t>00011715020040425150</t>
  </si>
  <si>
    <t>00011715020040426150</t>
  </si>
  <si>
    <t>00011715020040427150</t>
  </si>
  <si>
    <t>00020225116040000150</t>
  </si>
  <si>
    <t>00020225580040000150</t>
  </si>
  <si>
    <t>00020229999040101150</t>
  </si>
  <si>
    <t>00020229999040130150</t>
  </si>
  <si>
    <t>00020245050040000150</t>
  </si>
  <si>
    <t>00020700000000000000</t>
  </si>
  <si>
    <t>00020704020040000150</t>
  </si>
  <si>
    <t>по кодам классификации доходов бюджетов за 2024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</si>
</sst>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dd/mm/yy;@"/>
    <numFmt numFmtId="166" formatCode="_(* #,##0.00_);_(* \(#,##0.00\);_(* &quot;-&quot;??_);_(@_)"/>
  </numFmts>
  <fonts count="29" x14ac:knownFonts="1">
    <font>
      <sz val="11"/>
      <name val="Calibri"/>
      <family val="2"/>
    </font>
    <font>
      <sz val="11"/>
      <color theme="1"/>
      <name val="Calibri"/>
      <family val="2"/>
      <charset val="204"/>
      <scheme val="minor"/>
    </font>
    <font>
      <sz val="10"/>
      <color indexed="8"/>
      <name val="Arial Cyr"/>
    </font>
    <font>
      <b/>
      <sz val="10"/>
      <color indexed="8"/>
      <name val="Arial Cyr"/>
    </font>
    <font>
      <sz val="11"/>
      <name val="Calibri"/>
      <family val="2"/>
    </font>
    <font>
      <sz val="8"/>
      <name val="Calibri"/>
      <family val="2"/>
    </font>
    <font>
      <sz val="10"/>
      <name val="Arial Cyr"/>
      <charset val="204"/>
    </font>
    <font>
      <b/>
      <sz val="12"/>
      <name val="Arial Cyr"/>
      <charset val="204"/>
    </font>
    <font>
      <b/>
      <sz val="11"/>
      <name val="Calibri"/>
      <family val="2"/>
    </font>
    <font>
      <b/>
      <sz val="10"/>
      <color indexed="8"/>
      <name val="Arial Cyr"/>
    </font>
    <font>
      <sz val="10"/>
      <color rgb="FF000000"/>
      <name val="Arial Cyr"/>
    </font>
    <font>
      <b/>
      <sz val="10"/>
      <color rgb="FF000000"/>
      <name val="Arial Cyr"/>
    </font>
    <font>
      <b/>
      <sz val="12"/>
      <color rgb="FF000000"/>
      <name val="Arial Cyr"/>
    </font>
    <font>
      <sz val="8"/>
      <color rgb="FF000000"/>
      <name val="Arial"/>
      <family val="2"/>
      <charset val="204"/>
    </font>
    <font>
      <b/>
      <sz val="10"/>
      <color rgb="FF000000"/>
      <name val="Arial"/>
      <family val="2"/>
      <charset val="204"/>
    </font>
    <font>
      <sz val="10"/>
      <color rgb="FF000000"/>
      <name val="Arial"/>
      <family val="2"/>
      <charset val="204"/>
    </font>
    <font>
      <b/>
      <sz val="8"/>
      <color rgb="FF000000"/>
      <name val="Arial"/>
      <family val="2"/>
      <charset val="204"/>
    </font>
    <font>
      <b/>
      <sz val="11"/>
      <name val="Calibri"/>
      <family val="2"/>
      <charset val="204"/>
    </font>
    <font>
      <i/>
      <sz val="9"/>
      <color rgb="FF000000"/>
      <name val="Calibri"/>
      <family val="2"/>
      <charset val="204"/>
      <scheme val="minor"/>
    </font>
    <font>
      <b/>
      <sz val="10"/>
      <color rgb="FF000000"/>
      <name val="Arial Cyr"/>
      <charset val="204"/>
    </font>
    <font>
      <b/>
      <sz val="10"/>
      <name val="Arial Cyr"/>
      <charset val="204"/>
    </font>
    <font>
      <sz val="10"/>
      <name val="Arial"/>
      <family val="2"/>
      <charset val="204"/>
    </font>
    <font>
      <b/>
      <sz val="10"/>
      <name val="Times New Roman"/>
      <family val="1"/>
      <charset val="204"/>
    </font>
    <font>
      <sz val="8"/>
      <name val="Arial"/>
      <family val="2"/>
      <charset val="204"/>
    </font>
    <font>
      <sz val="10"/>
      <name val="Times New Roman CYR"/>
      <charset val="204"/>
    </font>
    <font>
      <sz val="11"/>
      <name val="Calibri"/>
      <family val="2"/>
      <scheme val="minor"/>
    </font>
    <font>
      <b/>
      <sz val="11"/>
      <color rgb="FF000000"/>
      <name val="Calibri"/>
      <family val="2"/>
      <charset val="204"/>
      <scheme val="mino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FFFFFF"/>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style="medium">
        <color rgb="FF000000"/>
      </top>
      <bottom style="thin">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bottom style="thin">
        <color rgb="FF000000"/>
      </bottom>
      <diagonal/>
    </border>
    <border>
      <left style="thin">
        <color rgb="FFB2B2B2"/>
      </left>
      <right style="thin">
        <color rgb="FFB2B2B2"/>
      </right>
      <top style="thin">
        <color rgb="FFB2B2B2"/>
      </top>
      <bottom style="thin">
        <color rgb="FFB2B2B2"/>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right/>
      <top style="thin">
        <color rgb="FF000000"/>
      </top>
      <bottom/>
      <diagonal/>
    </border>
    <border>
      <left style="thin">
        <color rgb="FF000000"/>
      </left>
      <right style="medium">
        <color rgb="FF000000"/>
      </right>
      <top style="thin">
        <color rgb="FF000000"/>
      </top>
      <bottom style="hair">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s>
  <cellStyleXfs count="177">
    <xf numFmtId="0" fontId="0" fillId="0" borderId="0"/>
    <xf numFmtId="0" fontId="4" fillId="0" borderId="0"/>
    <xf numFmtId="0" fontId="4" fillId="0" borderId="0"/>
    <xf numFmtId="0" fontId="10" fillId="0" borderId="0"/>
    <xf numFmtId="0" fontId="10" fillId="0" borderId="0"/>
    <xf numFmtId="0" fontId="4" fillId="0" borderId="0"/>
    <xf numFmtId="0" fontId="10" fillId="3" borderId="0"/>
    <xf numFmtId="0" fontId="10" fillId="0" borderId="2">
      <alignment horizontal="center" vertical="center" wrapText="1"/>
    </xf>
    <xf numFmtId="1" fontId="10" fillId="0" borderId="2">
      <alignment horizontal="center" vertical="top" shrinkToFit="1"/>
    </xf>
    <xf numFmtId="0" fontId="10" fillId="0" borderId="0"/>
    <xf numFmtId="0" fontId="10" fillId="0" borderId="2">
      <alignment horizontal="center" vertical="center" wrapText="1"/>
    </xf>
    <xf numFmtId="0" fontId="10" fillId="0" borderId="2">
      <alignment horizontal="center" vertical="top"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0" fontId="10" fillId="0" borderId="2">
      <alignment horizontal="center" vertical="center" wrapText="1"/>
    </xf>
    <xf numFmtId="1" fontId="11" fillId="0" borderId="2">
      <alignment horizontal="left" vertical="top" shrinkToFit="1"/>
    </xf>
    <xf numFmtId="1" fontId="11" fillId="0" borderId="3">
      <alignment horizontal="left" vertical="top" shrinkToFit="1"/>
    </xf>
    <xf numFmtId="4" fontId="10" fillId="0" borderId="2">
      <alignment horizontal="right" vertical="top" shrinkToFit="1"/>
    </xf>
    <xf numFmtId="4" fontId="11" fillId="4" borderId="2">
      <alignment horizontal="right" vertical="top" shrinkToFit="1"/>
    </xf>
    <xf numFmtId="0" fontId="10" fillId="0" borderId="0">
      <alignment horizontal="left" wrapText="1"/>
    </xf>
    <xf numFmtId="0" fontId="10" fillId="0" borderId="4">
      <alignment horizontal="center" vertical="center" wrapText="1"/>
    </xf>
    <xf numFmtId="10" fontId="10" fillId="0" borderId="2">
      <alignment horizontal="center" vertical="top" shrinkToFit="1"/>
    </xf>
    <xf numFmtId="10" fontId="11" fillId="4" borderId="2">
      <alignment horizontal="center" vertical="top" shrinkToFit="1"/>
    </xf>
    <xf numFmtId="0" fontId="12" fillId="0" borderId="0">
      <alignment horizontal="center" wrapText="1"/>
    </xf>
    <xf numFmtId="0" fontId="12" fillId="0" borderId="0">
      <alignment horizontal="center"/>
    </xf>
    <xf numFmtId="0" fontId="10" fillId="0" borderId="0">
      <alignment horizontal="right"/>
    </xf>
    <xf numFmtId="0" fontId="10" fillId="3" borderId="0">
      <alignment horizontal="left"/>
    </xf>
    <xf numFmtId="0" fontId="10" fillId="0" borderId="2">
      <alignment horizontal="left" vertical="top" wrapText="1"/>
    </xf>
    <xf numFmtId="4" fontId="11" fillId="5" borderId="2">
      <alignment horizontal="right" vertical="top" shrinkToFit="1"/>
    </xf>
    <xf numFmtId="10" fontId="11" fillId="5" borderId="2">
      <alignment horizontal="center" vertical="top" shrinkToFit="1"/>
    </xf>
    <xf numFmtId="0" fontId="6" fillId="0" borderId="0"/>
    <xf numFmtId="4" fontId="13" fillId="0" borderId="5">
      <alignment horizontal="right"/>
    </xf>
    <xf numFmtId="4" fontId="13" fillId="0" borderId="2">
      <alignment horizontal="right"/>
    </xf>
    <xf numFmtId="0" fontId="13" fillId="0" borderId="7">
      <alignment horizontal="center"/>
    </xf>
    <xf numFmtId="0" fontId="16" fillId="0" borderId="8">
      <alignment horizontal="left" wrapText="1"/>
    </xf>
    <xf numFmtId="49" fontId="13" fillId="0" borderId="9">
      <alignment horizontal="center" wrapText="1"/>
    </xf>
    <xf numFmtId="4" fontId="13" fillId="0" borderId="6">
      <alignment horizontal="right"/>
    </xf>
    <xf numFmtId="0" fontId="13" fillId="0" borderId="10">
      <alignment horizontal="left" wrapText="1"/>
    </xf>
    <xf numFmtId="0" fontId="6" fillId="0" borderId="0"/>
    <xf numFmtId="4" fontId="18" fillId="0" borderId="5">
      <alignment horizontal="right" vertical="center" shrinkToFit="1"/>
    </xf>
    <xf numFmtId="0" fontId="1" fillId="7" borderId="0" applyNumberFormat="0" applyBorder="0" applyAlignment="0" applyProtection="0"/>
    <xf numFmtId="0" fontId="1" fillId="7"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3" borderId="0" applyNumberFormat="0" applyBorder="0" applyAlignment="0" applyProtection="0"/>
    <xf numFmtId="0" fontId="1" fillId="13"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4" borderId="0" applyNumberFormat="0" applyBorder="0" applyAlignment="0" applyProtection="0"/>
    <xf numFmtId="0" fontId="1" fillId="14"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8" borderId="0" applyNumberFormat="0" applyBorder="0" applyAlignment="0" applyProtection="0"/>
    <xf numFmtId="0" fontId="1" fillId="18" borderId="0" applyNumberFormat="0" applyBorder="0" applyAlignment="0" applyProtection="0"/>
    <xf numFmtId="0" fontId="25" fillId="0" borderId="0"/>
    <xf numFmtId="0" fontId="25" fillId="0" borderId="0"/>
    <xf numFmtId="0" fontId="25" fillId="0" borderId="0">
      <alignment horizontal="right"/>
    </xf>
    <xf numFmtId="0" fontId="15" fillId="0" borderId="7">
      <alignment horizontal="center" wrapText="1"/>
    </xf>
    <xf numFmtId="1" fontId="14" fillId="0" borderId="5">
      <alignment horizontal="center" vertical="center" shrinkToFit="1"/>
    </xf>
    <xf numFmtId="49" fontId="14" fillId="0" borderId="5">
      <alignment vertical="center" wrapText="1"/>
    </xf>
    <xf numFmtId="4" fontId="14" fillId="0" borderId="5">
      <alignment horizontal="right" vertical="center" shrinkToFit="1"/>
    </xf>
    <xf numFmtId="0" fontId="26" fillId="0" borderId="0"/>
    <xf numFmtId="0" fontId="25" fillId="0" borderId="0"/>
    <xf numFmtId="0" fontId="15" fillId="0" borderId="0">
      <alignment horizontal="center" vertical="center" wrapText="1"/>
    </xf>
    <xf numFmtId="0" fontId="14" fillId="0" borderId="2">
      <alignment horizontal="center" vertical="center" wrapText="1"/>
    </xf>
    <xf numFmtId="1" fontId="15" fillId="0" borderId="13">
      <alignment horizontal="center" vertical="center" shrinkToFit="1"/>
    </xf>
    <xf numFmtId="0" fontId="15" fillId="0" borderId="14">
      <alignment horizontal="right"/>
    </xf>
    <xf numFmtId="49" fontId="15" fillId="19" borderId="0">
      <alignment horizontal="left"/>
    </xf>
    <xf numFmtId="49" fontId="15" fillId="0" borderId="0">
      <alignment horizontal="center"/>
    </xf>
    <xf numFmtId="0" fontId="23" fillId="0" borderId="15">
      <alignment horizontal="left" wrapText="1" indent="2"/>
    </xf>
    <xf numFmtId="0" fontId="15" fillId="19" borderId="0">
      <alignment wrapText="1"/>
    </xf>
    <xf numFmtId="49" fontId="15" fillId="0" borderId="0">
      <alignment horizontal="left" wrapText="1"/>
    </xf>
    <xf numFmtId="49" fontId="14" fillId="0" borderId="0">
      <alignment vertical="center"/>
    </xf>
    <xf numFmtId="165" fontId="15" fillId="0" borderId="0">
      <alignment horizontal="center" vertical="center" wrapText="1"/>
    </xf>
    <xf numFmtId="0" fontId="2" fillId="0" borderId="12">
      <alignment horizontal="left" vertical="top" wrapText="1"/>
    </xf>
    <xf numFmtId="49" fontId="15" fillId="0" borderId="0">
      <alignment horizontal="center" vertical="center"/>
    </xf>
    <xf numFmtId="0" fontId="15" fillId="19" borderId="14">
      <alignment horizontal="center"/>
    </xf>
    <xf numFmtId="165" fontId="15" fillId="0" borderId="16">
      <alignment horizontal="center" vertical="center" wrapText="1"/>
    </xf>
    <xf numFmtId="0" fontId="15" fillId="0" borderId="14">
      <alignment horizontal="center" vertical="center" wrapText="1"/>
    </xf>
    <xf numFmtId="49" fontId="15" fillId="0" borderId="0">
      <alignment horizontal="center" vertical="center" wrapText="1"/>
    </xf>
    <xf numFmtId="49" fontId="15" fillId="0" borderId="14"/>
    <xf numFmtId="49" fontId="14" fillId="0" borderId="0">
      <alignment horizontal="center" vertical="center"/>
    </xf>
    <xf numFmtId="49" fontId="15" fillId="0" borderId="13">
      <alignment vertical="center" wrapText="1"/>
    </xf>
    <xf numFmtId="49" fontId="15" fillId="0" borderId="5">
      <alignment vertical="center" wrapText="1"/>
    </xf>
    <xf numFmtId="0" fontId="14" fillId="0" borderId="14">
      <alignment horizontal="right"/>
    </xf>
    <xf numFmtId="49" fontId="15" fillId="0" borderId="16">
      <alignment horizontal="center" vertical="center" wrapText="1"/>
    </xf>
    <xf numFmtId="49" fontId="15" fillId="0" borderId="14">
      <alignment horizontal="center" vertical="center" wrapText="1"/>
    </xf>
    <xf numFmtId="49" fontId="15" fillId="0" borderId="0"/>
    <xf numFmtId="0" fontId="14" fillId="0" borderId="2">
      <alignment horizontal="right" vertical="center"/>
    </xf>
    <xf numFmtId="4" fontId="15" fillId="0" borderId="13">
      <alignment horizontal="right" vertical="center" shrinkToFit="1"/>
    </xf>
    <xf numFmtId="4" fontId="15" fillId="0" borderId="5">
      <alignment horizontal="right" vertical="center" shrinkToFit="1"/>
    </xf>
    <xf numFmtId="4" fontId="14" fillId="0" borderId="2">
      <alignment horizontal="right" vertical="center" shrinkToFit="1"/>
    </xf>
    <xf numFmtId="0" fontId="15" fillId="0" borderId="14">
      <alignment horizontal="right" wrapText="1"/>
    </xf>
    <xf numFmtId="0" fontId="15" fillId="0" borderId="16">
      <alignment horizontal="left" vertical="center" wrapText="1"/>
    </xf>
    <xf numFmtId="0" fontId="15" fillId="0" borderId="4">
      <alignment horizontal="left" vertical="center" wrapText="1"/>
    </xf>
    <xf numFmtId="0" fontId="15" fillId="0" borderId="0">
      <alignment horizontal="right"/>
    </xf>
    <xf numFmtId="0" fontId="15" fillId="0" borderId="0">
      <alignment horizontal="right" wrapText="1"/>
    </xf>
    <xf numFmtId="0" fontId="27" fillId="0" borderId="0">
      <alignment horizontal="center" vertical="center" wrapText="1"/>
    </xf>
    <xf numFmtId="0" fontId="15" fillId="0" borderId="13">
      <alignment horizontal="center" vertical="center" wrapText="1"/>
    </xf>
    <xf numFmtId="0" fontId="15" fillId="0" borderId="17">
      <alignment horizontal="center"/>
    </xf>
    <xf numFmtId="14" fontId="15" fillId="0" borderId="7">
      <alignment horizontal="center"/>
    </xf>
    <xf numFmtId="0" fontId="15" fillId="0" borderId="7">
      <alignment horizontal="center"/>
    </xf>
    <xf numFmtId="49" fontId="15" fillId="0" borderId="18">
      <alignment horizontal="center"/>
    </xf>
    <xf numFmtId="0" fontId="14" fillId="0" borderId="0">
      <alignment horizontal="center" vertical="center"/>
    </xf>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6" fillId="2" borderId="0"/>
    <xf numFmtId="0" fontId="25" fillId="0" borderId="0"/>
    <xf numFmtId="0" fontId="1" fillId="0" borderId="0"/>
    <xf numFmtId="0" fontId="21" fillId="0" borderId="0"/>
    <xf numFmtId="0" fontId="1" fillId="0" borderId="0"/>
    <xf numFmtId="0" fontId="1" fillId="0" borderId="0"/>
    <xf numFmtId="0" fontId="1" fillId="0" borderId="0"/>
    <xf numFmtId="0" fontId="1" fillId="0" borderId="0"/>
    <xf numFmtId="0" fontId="1" fillId="0" borderId="0"/>
    <xf numFmtId="0" fontId="6"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0" fontId="1" fillId="6" borderId="11" applyNumberFormat="0" applyFont="0" applyAlignment="0" applyProtection="0"/>
    <xf numFmtId="166" fontId="21" fillId="0" borderId="0" applyFont="0" applyFill="0" applyBorder="0" applyAlignment="0" applyProtection="0"/>
  </cellStyleXfs>
  <cellXfs count="64">
    <xf numFmtId="0" fontId="0" fillId="0" borderId="0" xfId="0"/>
    <xf numFmtId="0" fontId="0" fillId="0" borderId="0" xfId="0" applyProtection="1">
      <protection locked="0"/>
    </xf>
    <xf numFmtId="0" fontId="10" fillId="0" borderId="0" xfId="21" applyNumberFormat="1" applyProtection="1">
      <alignment horizontal="left" wrapText="1"/>
    </xf>
    <xf numFmtId="0" fontId="12" fillId="0" borderId="0" xfId="25" applyNumberFormat="1" applyProtection="1">
      <alignment horizontal="center" wrapText="1"/>
    </xf>
    <xf numFmtId="0" fontId="12" fillId="0" borderId="0" xfId="26" applyNumberFormat="1" applyProtection="1">
      <alignment horizontal="center"/>
    </xf>
    <xf numFmtId="4" fontId="11" fillId="5" borderId="2" xfId="30" applyProtection="1">
      <alignment horizontal="right" vertical="top" shrinkToFit="1"/>
    </xf>
    <xf numFmtId="10" fontId="11" fillId="5" borderId="2" xfId="31" applyProtection="1">
      <alignment horizontal="center" vertical="top" shrinkToFit="1"/>
    </xf>
    <xf numFmtId="4" fontId="11" fillId="4" borderId="2" xfId="20" applyProtection="1">
      <alignment horizontal="right" vertical="top" shrinkToFit="1"/>
    </xf>
    <xf numFmtId="10" fontId="11" fillId="4" borderId="2" xfId="24" applyProtection="1">
      <alignment horizontal="center" vertical="top" shrinkToFit="1"/>
    </xf>
    <xf numFmtId="0" fontId="10" fillId="0" borderId="0" xfId="21" applyBorder="1" applyAlignment="1">
      <alignment wrapText="1"/>
    </xf>
    <xf numFmtId="0" fontId="6" fillId="0" borderId="0" xfId="32" applyFont="1" applyFill="1" applyBorder="1" applyAlignment="1">
      <alignment horizontal="right"/>
    </xf>
    <xf numFmtId="0" fontId="12" fillId="0" borderId="0" xfId="25" applyBorder="1" applyAlignment="1">
      <alignment wrapText="1"/>
    </xf>
    <xf numFmtId="0" fontId="12" fillId="0" borderId="0" xfId="26" applyBorder="1" applyAlignment="1"/>
    <xf numFmtId="4" fontId="3" fillId="5" borderId="2" xfId="30" applyFont="1" applyProtection="1">
      <alignment horizontal="right" vertical="top" shrinkToFit="1"/>
    </xf>
    <xf numFmtId="10" fontId="3" fillId="5" borderId="2" xfId="31" applyFont="1" applyProtection="1">
      <alignment horizontal="center" vertical="top" shrinkToFit="1"/>
    </xf>
    <xf numFmtId="0" fontId="8" fillId="0" borderId="0" xfId="0" applyFont="1" applyProtection="1">
      <protection locked="0"/>
    </xf>
    <xf numFmtId="0" fontId="2" fillId="0" borderId="0" xfId="21" applyFont="1" applyFill="1" applyBorder="1" applyAlignment="1">
      <alignment wrapText="1"/>
    </xf>
    <xf numFmtId="4" fontId="9" fillId="5" borderId="2" xfId="30" applyFont="1" applyProtection="1">
      <alignment horizontal="right" vertical="top" shrinkToFit="1"/>
    </xf>
    <xf numFmtId="10" fontId="9" fillId="5" borderId="2" xfId="31" applyFont="1" applyProtection="1">
      <alignment horizontal="center" vertical="top" shrinkToFit="1"/>
    </xf>
    <xf numFmtId="4" fontId="0" fillId="0" borderId="0" xfId="0" applyNumberFormat="1" applyProtection="1">
      <protection locked="0"/>
    </xf>
    <xf numFmtId="4" fontId="11" fillId="5" borderId="2" xfId="30" applyFont="1" applyProtection="1">
      <alignment horizontal="right" vertical="top" shrinkToFit="1"/>
    </xf>
    <xf numFmtId="10" fontId="11" fillId="5" borderId="2" xfId="31" applyFont="1" applyProtection="1">
      <alignment horizontal="center" vertical="top" shrinkToFit="1"/>
    </xf>
    <xf numFmtId="4" fontId="8" fillId="0" borderId="0" xfId="0" applyNumberFormat="1" applyFont="1" applyProtection="1">
      <protection locked="0"/>
    </xf>
    <xf numFmtId="0" fontId="10" fillId="0" borderId="2" xfId="16" applyNumberFormat="1" applyProtection="1">
      <alignment horizontal="center" vertical="center" wrapText="1"/>
    </xf>
    <xf numFmtId="0" fontId="10" fillId="0" borderId="2" xfId="16">
      <alignment horizontal="center" vertical="center" wrapText="1"/>
    </xf>
    <xf numFmtId="0" fontId="10" fillId="0" borderId="0" xfId="21" applyFill="1" applyBorder="1" applyAlignment="1">
      <alignment wrapText="1"/>
    </xf>
    <xf numFmtId="0" fontId="17" fillId="0" borderId="1" xfId="0" applyFont="1" applyFill="1" applyBorder="1" applyProtection="1">
      <protection locked="0"/>
    </xf>
    <xf numFmtId="0" fontId="14" fillId="0" borderId="1" xfId="36" applyNumberFormat="1" applyFont="1" applyFill="1" applyBorder="1" applyProtection="1">
      <alignment horizontal="left" wrapText="1"/>
    </xf>
    <xf numFmtId="49" fontId="15" fillId="0" borderId="1" xfId="37" applyNumberFormat="1" applyFont="1" applyFill="1" applyBorder="1" applyProtection="1">
      <alignment horizontal="center" wrapText="1"/>
    </xf>
    <xf numFmtId="4" fontId="14" fillId="0" borderId="1" xfId="38" applyNumberFormat="1" applyFont="1" applyFill="1" applyBorder="1" applyProtection="1">
      <alignment horizontal="right"/>
    </xf>
    <xf numFmtId="0" fontId="0" fillId="0" borderId="0" xfId="0" applyFill="1" applyProtection="1">
      <protection locked="0"/>
    </xf>
    <xf numFmtId="0" fontId="10" fillId="0" borderId="3" xfId="16" applyNumberFormat="1" applyBorder="1" applyProtection="1">
      <alignment horizontal="center" vertical="center" wrapText="1"/>
    </xf>
    <xf numFmtId="4" fontId="3" fillId="5" borderId="3" xfId="30" applyFont="1" applyBorder="1" applyProtection="1">
      <alignment horizontal="right" vertical="top" shrinkToFit="1"/>
    </xf>
    <xf numFmtId="4" fontId="11" fillId="5" borderId="3" xfId="30" applyBorder="1" applyProtection="1">
      <alignment horizontal="right" vertical="top" shrinkToFit="1"/>
    </xf>
    <xf numFmtId="4" fontId="9" fillId="5" borderId="3" xfId="30" applyFont="1" applyBorder="1" applyProtection="1">
      <alignment horizontal="right" vertical="top" shrinkToFit="1"/>
    </xf>
    <xf numFmtId="4" fontId="11" fillId="5" borderId="3" xfId="30" applyFont="1" applyBorder="1" applyProtection="1">
      <alignment horizontal="right" vertical="top" shrinkToFit="1"/>
    </xf>
    <xf numFmtId="4" fontId="11" fillId="4" borderId="3" xfId="20" applyBorder="1" applyProtection="1">
      <alignment horizontal="right" vertical="top" shrinkToFit="1"/>
    </xf>
    <xf numFmtId="0" fontId="0" fillId="0" borderId="0" xfId="0" applyFont="1" applyFill="1" applyProtection="1">
      <protection locked="0"/>
    </xf>
    <xf numFmtId="164" fontId="6" fillId="0" borderId="1" xfId="32" applyNumberFormat="1" applyFont="1" applyFill="1" applyBorder="1" applyAlignment="1">
      <alignment horizontal="right" vertical="top" wrapText="1"/>
    </xf>
    <xf numFmtId="164" fontId="20" fillId="0" borderId="1" xfId="32" applyNumberFormat="1" applyFont="1" applyFill="1" applyBorder="1" applyAlignment="1">
      <alignment horizontal="right" vertical="top" wrapText="1"/>
    </xf>
    <xf numFmtId="4" fontId="22" fillId="0" borderId="1" xfId="126" applyNumberFormat="1" applyFont="1" applyFill="1" applyBorder="1" applyAlignment="1">
      <alignment horizontal="right" vertical="center"/>
    </xf>
    <xf numFmtId="0" fontId="6" fillId="0" borderId="1" xfId="32" applyFill="1" applyBorder="1" applyAlignment="1">
      <alignment horizontal="center" vertical="center" wrapText="1"/>
    </xf>
    <xf numFmtId="0" fontId="6" fillId="0" borderId="1" xfId="32" applyFont="1" applyFill="1" applyBorder="1" applyAlignment="1">
      <alignment horizontal="center" vertical="center" wrapText="1"/>
    </xf>
    <xf numFmtId="164" fontId="6" fillId="0" borderId="1" xfId="32" applyNumberFormat="1" applyFont="1" applyFill="1" applyBorder="1" applyAlignment="1">
      <alignment horizontal="center" vertical="center" wrapText="1"/>
    </xf>
    <xf numFmtId="4" fontId="22" fillId="0" borderId="0" xfId="126" applyNumberFormat="1" applyFont="1" applyFill="1" applyBorder="1" applyAlignment="1">
      <alignment horizontal="right" vertical="center"/>
    </xf>
    <xf numFmtId="0" fontId="10" fillId="0" borderId="2" xfId="16" applyNumberFormat="1" applyProtection="1">
      <alignment horizontal="center" vertical="center" wrapText="1"/>
    </xf>
    <xf numFmtId="0" fontId="10" fillId="0" borderId="2" xfId="16">
      <alignment horizontal="center" vertical="center" wrapText="1"/>
    </xf>
    <xf numFmtId="0" fontId="2" fillId="0" borderId="0" xfId="10" applyNumberFormat="1" applyFont="1" applyBorder="1" applyAlignment="1" applyProtection="1">
      <alignment horizontal="right" vertical="center" wrapText="1"/>
    </xf>
    <xf numFmtId="0" fontId="10" fillId="0" borderId="0" xfId="10" applyNumberFormat="1" applyBorder="1" applyAlignment="1" applyProtection="1">
      <alignment horizontal="right" vertical="center" wrapText="1"/>
    </xf>
    <xf numFmtId="0" fontId="10" fillId="0" borderId="3" xfId="16" applyNumberFormat="1" applyBorder="1" applyProtection="1">
      <alignment horizontal="center" vertical="center" wrapText="1"/>
    </xf>
    <xf numFmtId="0" fontId="7" fillId="0" borderId="0" xfId="32" applyFont="1" applyFill="1" applyAlignment="1">
      <alignment horizontal="center" wrapText="1"/>
    </xf>
    <xf numFmtId="0" fontId="7" fillId="0" borderId="0" xfId="32" applyFont="1" applyFill="1" applyAlignment="1">
      <alignment horizontal="center"/>
    </xf>
    <xf numFmtId="0" fontId="10" fillId="0" borderId="4" xfId="22" applyNumberFormat="1" applyFill="1" applyAlignment="1" applyProtection="1">
      <alignment horizontal="left" vertical="top" wrapText="1"/>
    </xf>
    <xf numFmtId="1" fontId="10" fillId="0" borderId="2" xfId="8" applyNumberFormat="1" applyFill="1" applyProtection="1">
      <alignment horizontal="center" vertical="top" shrinkToFit="1"/>
    </xf>
    <xf numFmtId="4" fontId="10" fillId="0" borderId="2" xfId="23" applyNumberFormat="1" applyFill="1" applyAlignment="1" applyProtection="1">
      <alignment horizontal="right" vertical="top" shrinkToFit="1"/>
    </xf>
    <xf numFmtId="0" fontId="19" fillId="0" borderId="4" xfId="22" applyNumberFormat="1" applyFont="1" applyFill="1" applyAlignment="1" applyProtection="1">
      <alignment horizontal="left" vertical="top" wrapText="1"/>
    </xf>
    <xf numFmtId="1" fontId="19" fillId="0" borderId="2" xfId="8" applyNumberFormat="1" applyFont="1" applyFill="1" applyProtection="1">
      <alignment horizontal="center" vertical="top" shrinkToFit="1"/>
    </xf>
    <xf numFmtId="4" fontId="19" fillId="0" borderId="2" xfId="23" applyNumberFormat="1" applyFont="1" applyFill="1" applyAlignment="1" applyProtection="1">
      <alignment horizontal="right" vertical="top" shrinkToFit="1"/>
    </xf>
    <xf numFmtId="0" fontId="11" fillId="0" borderId="4" xfId="22" applyNumberFormat="1" applyFont="1" applyFill="1" applyAlignment="1" applyProtection="1">
      <alignment horizontal="left" vertical="top" wrapText="1"/>
    </xf>
    <xf numFmtId="1" fontId="11" fillId="0" borderId="2" xfId="8" applyNumberFormat="1" applyFont="1" applyFill="1" applyProtection="1">
      <alignment horizontal="center" vertical="top" shrinkToFit="1"/>
    </xf>
    <xf numFmtId="4" fontId="11" fillId="0" borderId="2" xfId="23" applyNumberFormat="1" applyFont="1" applyFill="1" applyAlignment="1" applyProtection="1">
      <alignment horizontal="right" vertical="top" shrinkToFit="1"/>
    </xf>
    <xf numFmtId="0" fontId="8" fillId="0" borderId="1" xfId="0" applyFont="1" applyFill="1" applyBorder="1" applyAlignment="1" applyProtection="1">
      <alignment horizontal="center"/>
      <protection locked="0"/>
    </xf>
    <xf numFmtId="4" fontId="11" fillId="0" borderId="2" xfId="14" applyNumberFormat="1" applyFont="1" applyFill="1" applyAlignment="1" applyProtection="1">
      <alignment horizontal="right" vertical="top" shrinkToFit="1"/>
    </xf>
    <xf numFmtId="4" fontId="0" fillId="0" borderId="0" xfId="0" applyNumberFormat="1" applyFont="1" applyFill="1" applyProtection="1">
      <protection locked="0"/>
    </xf>
  </cellXfs>
  <cellStyles count="177">
    <cellStyle name="20% - Акцент1 2" xfId="42"/>
    <cellStyle name="20% - Акцент1 2 2" xfId="43"/>
    <cellStyle name="20% - Акцент2 2" xfId="44"/>
    <cellStyle name="20% - Акцент2 2 2" xfId="45"/>
    <cellStyle name="20% - Акцент3 2" xfId="46"/>
    <cellStyle name="20% - Акцент3 2 2" xfId="47"/>
    <cellStyle name="20% - Акцент4 2" xfId="48"/>
    <cellStyle name="20% - Акцент4 2 2" xfId="49"/>
    <cellStyle name="20% - Акцент5 2" xfId="50"/>
    <cellStyle name="20% - Акцент5 2 2" xfId="51"/>
    <cellStyle name="20% - Акцент6 2" xfId="52"/>
    <cellStyle name="20% - Акцент6 2 2" xfId="53"/>
    <cellStyle name="40% - Акцент1 2" xfId="54"/>
    <cellStyle name="40% - Акцент1 2 2" xfId="55"/>
    <cellStyle name="40% - Акцент2 2" xfId="56"/>
    <cellStyle name="40% - Акцент2 2 2" xfId="57"/>
    <cellStyle name="40% - Акцент3 2" xfId="58"/>
    <cellStyle name="40% - Акцент3 2 2" xfId="59"/>
    <cellStyle name="40% - Акцент4 2" xfId="60"/>
    <cellStyle name="40% - Акцент4 2 2" xfId="61"/>
    <cellStyle name="40% - Акцент5 2" xfId="62"/>
    <cellStyle name="40% - Акцент5 2 2" xfId="63"/>
    <cellStyle name="40% - Акцент6 2" xfId="64"/>
    <cellStyle name="40% - Акцент6 2 2" xfId="65"/>
    <cellStyle name="br" xfId="1"/>
    <cellStyle name="br 2" xfId="66"/>
    <cellStyle name="col" xfId="2"/>
    <cellStyle name="col 2" xfId="67"/>
    <cellStyle name="dtrow" xfId="68"/>
    <cellStyle name="st59" xfId="69"/>
    <cellStyle name="st60" xfId="70"/>
    <cellStyle name="st61" xfId="71"/>
    <cellStyle name="st62" xfId="72"/>
    <cellStyle name="st63" xfId="73"/>
    <cellStyle name="style0" xfId="3"/>
    <cellStyle name="td" xfId="4"/>
    <cellStyle name="tr" xfId="5"/>
    <cellStyle name="tr 2" xfId="74"/>
    <cellStyle name="xl21" xfId="6"/>
    <cellStyle name="xl22" xfId="7"/>
    <cellStyle name="xl23" xfId="8"/>
    <cellStyle name="xl23 2" xfId="75"/>
    <cellStyle name="xl24" xfId="9"/>
    <cellStyle name="xl25" xfId="10"/>
    <cellStyle name="xl25 2" xfId="76"/>
    <cellStyle name="xl26" xfId="11"/>
    <cellStyle name="xl27" xfId="12"/>
    <cellStyle name="xl27 2" xfId="77"/>
    <cellStyle name="xl28" xfId="13"/>
    <cellStyle name="xl29" xfId="14"/>
    <cellStyle name="xl29 2" xfId="78"/>
    <cellStyle name="xl30" xfId="15"/>
    <cellStyle name="xl31" xfId="16"/>
    <cellStyle name="xl32" xfId="17"/>
    <cellStyle name="xl33" xfId="18"/>
    <cellStyle name="xl33 2" xfId="79"/>
    <cellStyle name="xl34" xfId="19"/>
    <cellStyle name="xl34 2" xfId="80"/>
    <cellStyle name="xl34 3" xfId="81"/>
    <cellStyle name="xl35" xfId="20"/>
    <cellStyle name="xl35 2" xfId="82"/>
    <cellStyle name="xl36" xfId="21"/>
    <cellStyle name="xl37" xfId="22"/>
    <cellStyle name="xl38" xfId="23"/>
    <cellStyle name="xl39" xfId="24"/>
    <cellStyle name="xl39 2" xfId="83"/>
    <cellStyle name="xl40" xfId="25"/>
    <cellStyle name="xl41" xfId="26"/>
    <cellStyle name="xl41 2" xfId="84"/>
    <cellStyle name="xl42" xfId="27"/>
    <cellStyle name="xl42 2" xfId="85"/>
    <cellStyle name="xl43" xfId="28"/>
    <cellStyle name="xl44" xfId="29"/>
    <cellStyle name="xl44 2" xfId="86"/>
    <cellStyle name="xl44 3" xfId="87"/>
    <cellStyle name="xl45" xfId="30"/>
    <cellStyle name="xl45 2" xfId="88"/>
    <cellStyle name="xl46" xfId="31"/>
    <cellStyle name="xl47" xfId="34"/>
    <cellStyle name="xl47 2" xfId="89"/>
    <cellStyle name="xl48" xfId="33"/>
    <cellStyle name="xl48 2" xfId="90"/>
    <cellStyle name="xl49" xfId="91"/>
    <cellStyle name="xl50" xfId="92"/>
    <cellStyle name="xl51" xfId="41"/>
    <cellStyle name="xl51 2" xfId="93"/>
    <cellStyle name="xl52" xfId="94"/>
    <cellStyle name="xl53" xfId="95"/>
    <cellStyle name="xl54" xfId="96"/>
    <cellStyle name="xl55" xfId="97"/>
    <cellStyle name="xl56" xfId="98"/>
    <cellStyle name="xl57" xfId="99"/>
    <cellStyle name="xl58" xfId="100"/>
    <cellStyle name="xl59" xfId="101"/>
    <cellStyle name="xl60" xfId="102"/>
    <cellStyle name="xl61" xfId="103"/>
    <cellStyle name="xl62" xfId="104"/>
    <cellStyle name="xl63" xfId="105"/>
    <cellStyle name="xl64" xfId="106"/>
    <cellStyle name="xl65" xfId="107"/>
    <cellStyle name="xl66" xfId="108"/>
    <cellStyle name="xl67" xfId="109"/>
    <cellStyle name="xl68" xfId="110"/>
    <cellStyle name="xl69" xfId="35"/>
    <cellStyle name="xl69 2" xfId="111"/>
    <cellStyle name="xl70" xfId="112"/>
    <cellStyle name="xl71" xfId="113"/>
    <cellStyle name="xl72" xfId="114"/>
    <cellStyle name="xl73" xfId="115"/>
    <cellStyle name="xl74" xfId="116"/>
    <cellStyle name="xl86" xfId="36"/>
    <cellStyle name="xl92" xfId="37"/>
    <cellStyle name="xl94" xfId="38"/>
    <cellStyle name="xl96" xfId="39"/>
    <cellStyle name="Обычный" xfId="0" builtinId="0"/>
    <cellStyle name="Обычный 10" xfId="117"/>
    <cellStyle name="Обычный 10 2" xfId="118"/>
    <cellStyle name="Обычный 10 2 2" xfId="119"/>
    <cellStyle name="Обычный 10 3" xfId="120"/>
    <cellStyle name="Обычный 10 3 2" xfId="121"/>
    <cellStyle name="Обычный 10 4" xfId="122"/>
    <cellStyle name="Обычный 11" xfId="123"/>
    <cellStyle name="Обычный 2" xfId="40"/>
    <cellStyle name="Обычный 2 2" xfId="125"/>
    <cellStyle name="Обычный 2 3" xfId="124"/>
    <cellStyle name="Обычный 3" xfId="126"/>
    <cellStyle name="Обычный 3 2" xfId="127"/>
    <cellStyle name="Обычный 3 2 2" xfId="128"/>
    <cellStyle name="Обычный 3 3" xfId="129"/>
    <cellStyle name="Обычный 3 3 2" xfId="130"/>
    <cellStyle name="Обычный 3 4" xfId="131"/>
    <cellStyle name="Обычный 4" xfId="132"/>
    <cellStyle name="Обычный 4 2" xfId="133"/>
    <cellStyle name="Обычный 4 2 2" xfId="134"/>
    <cellStyle name="Обычный 4 3" xfId="135"/>
    <cellStyle name="Обычный 4 3 2" xfId="136"/>
    <cellStyle name="Обычный 4 4" xfId="137"/>
    <cellStyle name="Обычный 5" xfId="138"/>
    <cellStyle name="Обычный 5 2" xfId="139"/>
    <cellStyle name="Обычный 5 2 2" xfId="140"/>
    <cellStyle name="Обычный 5 3" xfId="141"/>
    <cellStyle name="Обычный 5 3 2" xfId="142"/>
    <cellStyle name="Обычный 5 4" xfId="143"/>
    <cellStyle name="Обычный 6" xfId="144"/>
    <cellStyle name="Обычный 6 2" xfId="145"/>
    <cellStyle name="Обычный 6 2 2" xfId="146"/>
    <cellStyle name="Обычный 6 3" xfId="147"/>
    <cellStyle name="Обычный 6 3 2" xfId="148"/>
    <cellStyle name="Обычный 6 4" xfId="149"/>
    <cellStyle name="Обычный 7" xfId="150"/>
    <cellStyle name="Обычный 7 2" xfId="151"/>
    <cellStyle name="Обычный 7 2 2" xfId="152"/>
    <cellStyle name="Обычный 7 3" xfId="153"/>
    <cellStyle name="Обычный 7 3 2" xfId="154"/>
    <cellStyle name="Обычный 7 4" xfId="155"/>
    <cellStyle name="Обычный 8" xfId="156"/>
    <cellStyle name="Обычный 8 2" xfId="157"/>
    <cellStyle name="Обычный 8 2 2" xfId="158"/>
    <cellStyle name="Обычный 8 3" xfId="159"/>
    <cellStyle name="Обычный 8 3 2" xfId="160"/>
    <cellStyle name="Обычный 8 4" xfId="161"/>
    <cellStyle name="Обычный 9" xfId="162"/>
    <cellStyle name="Обычный 9 2" xfId="163"/>
    <cellStyle name="Обычный 9 2 2" xfId="164"/>
    <cellStyle name="Обычный 9 3" xfId="165"/>
    <cellStyle name="Обычный 9 3 2" xfId="166"/>
    <cellStyle name="Обычный 9 4" xfId="167"/>
    <cellStyle name="Обычный_Документ_1" xfId="32"/>
    <cellStyle name="Примечание 2" xfId="168"/>
    <cellStyle name="Примечание 2 2" xfId="169"/>
    <cellStyle name="Примечание 3" xfId="170"/>
    <cellStyle name="Примечание 3 2" xfId="171"/>
    <cellStyle name="Примечание 4" xfId="172"/>
    <cellStyle name="Примечание 4 2" xfId="173"/>
    <cellStyle name="Примечание 5" xfId="174"/>
    <cellStyle name="Примечание 5 2" xfId="175"/>
    <cellStyle name="Финансовый 2" xfId="17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81"/>
  <sheetViews>
    <sheetView showGridLines="0" showZeros="0" tabSelected="1" view="pageBreakPreview" zoomScaleSheetLayoutView="100" workbookViewId="0">
      <pane ySplit="8" topLeftCell="A171" activePane="bottomLeft" state="frozen"/>
      <selection pane="bottomLeft" activeCell="C179" sqref="C179"/>
    </sheetView>
  </sheetViews>
  <sheetFormatPr defaultRowHeight="15" outlineLevelRow="2" x14ac:dyDescent="0.25"/>
  <cols>
    <col min="1" max="1" width="59.28515625" style="30" customWidth="1"/>
    <col min="2" max="2" width="23.7109375" style="30" customWidth="1"/>
    <col min="3" max="3" width="16.42578125" style="37" customWidth="1"/>
    <col min="4" max="4" width="16.7109375" style="37" customWidth="1"/>
    <col min="5" max="5" width="17.42578125" style="37" customWidth="1"/>
    <col min="6" max="6" width="14.42578125" style="37" customWidth="1"/>
    <col min="7" max="10" width="9.140625" style="1" hidden="1" customWidth="1"/>
    <col min="11" max="11" width="15" style="1" bestFit="1" customWidth="1"/>
    <col min="12" max="16384" width="9.140625" style="1"/>
  </cols>
  <sheetData>
    <row r="1" spans="1:11" x14ac:dyDescent="0.25">
      <c r="A1" s="25"/>
      <c r="B1" s="25"/>
      <c r="C1" s="16"/>
      <c r="D1" s="16"/>
      <c r="E1" s="16"/>
      <c r="F1" s="10" t="s">
        <v>11</v>
      </c>
      <c r="G1" s="9"/>
      <c r="H1" s="9"/>
      <c r="I1" s="9"/>
      <c r="J1" s="9"/>
    </row>
    <row r="2" spans="1:11" x14ac:dyDescent="0.25">
      <c r="A2" s="25"/>
      <c r="B2" s="25"/>
      <c r="C2" s="16"/>
      <c r="D2" s="16"/>
      <c r="E2" s="16"/>
      <c r="F2" s="10" t="s">
        <v>8</v>
      </c>
      <c r="G2" s="9"/>
      <c r="H2" s="9"/>
      <c r="I2" s="9"/>
      <c r="J2" s="9"/>
    </row>
    <row r="3" spans="1:11" x14ac:dyDescent="0.25">
      <c r="A3" s="25"/>
      <c r="B3" s="25"/>
      <c r="C3" s="16"/>
      <c r="D3" s="16"/>
      <c r="E3" s="16"/>
      <c r="F3" s="10" t="s">
        <v>9</v>
      </c>
      <c r="G3" s="9"/>
      <c r="H3" s="9"/>
      <c r="I3" s="9"/>
      <c r="J3" s="9"/>
    </row>
    <row r="4" spans="1:11" x14ac:dyDescent="0.25">
      <c r="A4" s="25"/>
      <c r="B4" s="25"/>
      <c r="C4" s="16"/>
      <c r="D4" s="16"/>
      <c r="E4" s="16"/>
      <c r="F4" s="10"/>
      <c r="G4" s="9"/>
      <c r="H4" s="9"/>
      <c r="I4" s="9"/>
      <c r="J4" s="9"/>
    </row>
    <row r="5" spans="1:11" ht="15.75" x14ac:dyDescent="0.25">
      <c r="A5" s="50" t="s">
        <v>260</v>
      </c>
      <c r="B5" s="50"/>
      <c r="C5" s="50"/>
      <c r="D5" s="50"/>
      <c r="E5" s="50"/>
      <c r="F5" s="50"/>
      <c r="G5" s="11"/>
      <c r="H5" s="11"/>
      <c r="I5" s="3"/>
      <c r="J5" s="3"/>
    </row>
    <row r="6" spans="1:11" ht="15.75" x14ac:dyDescent="0.25">
      <c r="A6" s="51" t="s">
        <v>350</v>
      </c>
      <c r="B6" s="51"/>
      <c r="C6" s="51"/>
      <c r="D6" s="51"/>
      <c r="E6" s="51"/>
      <c r="F6" s="51"/>
      <c r="G6" s="12"/>
      <c r="H6" s="12"/>
      <c r="I6" s="4"/>
      <c r="J6" s="4"/>
    </row>
    <row r="7" spans="1:11" x14ac:dyDescent="0.25">
      <c r="A7" s="47" t="s">
        <v>10</v>
      </c>
      <c r="B7" s="48"/>
      <c r="C7" s="48"/>
      <c r="D7" s="48"/>
      <c r="E7" s="48"/>
      <c r="F7" s="48"/>
      <c r="G7" s="48"/>
      <c r="H7" s="48"/>
      <c r="I7" s="48"/>
      <c r="J7" s="48"/>
    </row>
    <row r="8" spans="1:11" ht="38.25" x14ac:dyDescent="0.25">
      <c r="A8" s="41" t="s">
        <v>0</v>
      </c>
      <c r="B8" s="41" t="s">
        <v>5</v>
      </c>
      <c r="C8" s="42" t="s">
        <v>6</v>
      </c>
      <c r="D8" s="42" t="s">
        <v>1</v>
      </c>
      <c r="E8" s="42" t="s">
        <v>2</v>
      </c>
      <c r="F8" s="43" t="s">
        <v>7</v>
      </c>
      <c r="G8" s="49" t="s">
        <v>3</v>
      </c>
      <c r="H8" s="46"/>
      <c r="I8" s="45" t="s">
        <v>4</v>
      </c>
      <c r="J8" s="46"/>
    </row>
    <row r="9" spans="1:11" x14ac:dyDescent="0.25">
      <c r="A9" s="55" t="s">
        <v>65</v>
      </c>
      <c r="B9" s="56" t="s">
        <v>15</v>
      </c>
      <c r="C9" s="57">
        <v>654132</v>
      </c>
      <c r="D9" s="57">
        <v>712774.67825999996</v>
      </c>
      <c r="E9" s="57">
        <v>741168.30796999997</v>
      </c>
      <c r="F9" s="39">
        <f>E9/D9*100</f>
        <v>103.98353513052869</v>
      </c>
      <c r="G9" s="31"/>
      <c r="H9" s="24"/>
      <c r="I9" s="23"/>
      <c r="J9" s="24"/>
    </row>
    <row r="10" spans="1:11" s="15" customFormat="1" x14ac:dyDescent="0.25">
      <c r="A10" s="55" t="s">
        <v>66</v>
      </c>
      <c r="B10" s="56" t="s">
        <v>16</v>
      </c>
      <c r="C10" s="57">
        <v>426552.1</v>
      </c>
      <c r="D10" s="57">
        <v>457120.42309</v>
      </c>
      <c r="E10" s="57">
        <v>471818.41618</v>
      </c>
      <c r="F10" s="39">
        <f t="shared" ref="F10:F71" si="0">E10/D10*100</f>
        <v>103.21534377979569</v>
      </c>
      <c r="G10" s="32">
        <v>-8626.7425299999995</v>
      </c>
      <c r="H10" s="14">
        <v>1.0190106802575676</v>
      </c>
      <c r="I10" s="13">
        <v>0</v>
      </c>
      <c r="J10" s="14"/>
      <c r="K10" s="22"/>
    </row>
    <row r="11" spans="1:11" s="15" customFormat="1" ht="118.5" customHeight="1" outlineLevel="1" x14ac:dyDescent="0.25">
      <c r="A11" s="52" t="s">
        <v>262</v>
      </c>
      <c r="B11" s="53" t="s">
        <v>159</v>
      </c>
      <c r="C11" s="54">
        <v>414392</v>
      </c>
      <c r="D11" s="54">
        <v>444960.32309000002</v>
      </c>
      <c r="E11" s="54">
        <v>453075.22782999999</v>
      </c>
      <c r="F11" s="38">
        <f t="shared" si="0"/>
        <v>101.8237367061509</v>
      </c>
      <c r="G11" s="32">
        <v>-2772.6207199999999</v>
      </c>
      <c r="H11" s="14">
        <v>1.011523345843256</v>
      </c>
      <c r="I11" s="13">
        <v>0</v>
      </c>
      <c r="J11" s="14"/>
    </row>
    <row r="12" spans="1:11" ht="120" customHeight="1" outlineLevel="2" x14ac:dyDescent="0.25">
      <c r="A12" s="52" t="s">
        <v>263</v>
      </c>
      <c r="B12" s="53" t="s">
        <v>160</v>
      </c>
      <c r="C12" s="54">
        <v>0</v>
      </c>
      <c r="D12" s="54">
        <v>0</v>
      </c>
      <c r="E12" s="54">
        <v>6.89703</v>
      </c>
      <c r="F12" s="38" t="s">
        <v>261</v>
      </c>
      <c r="G12" s="33">
        <v>576.08037000000002</v>
      </c>
      <c r="H12" s="6">
        <v>0.71195981500000005</v>
      </c>
      <c r="I12" s="5">
        <v>0</v>
      </c>
      <c r="J12" s="6"/>
    </row>
    <row r="13" spans="1:11" ht="119.25" customHeight="1" outlineLevel="2" x14ac:dyDescent="0.25">
      <c r="A13" s="52" t="s">
        <v>264</v>
      </c>
      <c r="B13" s="53" t="s">
        <v>161</v>
      </c>
      <c r="C13" s="54">
        <v>1482</v>
      </c>
      <c r="D13" s="54">
        <v>1482</v>
      </c>
      <c r="E13" s="54">
        <v>1306.4174700000001</v>
      </c>
      <c r="F13" s="38">
        <f t="shared" si="0"/>
        <v>88.152325910931182</v>
      </c>
      <c r="G13" s="33">
        <v>-1318.5817300000001</v>
      </c>
      <c r="H13" s="6">
        <v>1.8790544866666667</v>
      </c>
      <c r="I13" s="5">
        <v>0</v>
      </c>
      <c r="J13" s="6"/>
    </row>
    <row r="14" spans="1:11" ht="118.5" customHeight="1" outlineLevel="2" x14ac:dyDescent="0.25">
      <c r="A14" s="52" t="s">
        <v>265</v>
      </c>
      <c r="B14" s="53" t="s">
        <v>162</v>
      </c>
      <c r="C14" s="54">
        <v>0</v>
      </c>
      <c r="D14" s="54">
        <v>0</v>
      </c>
      <c r="E14" s="54">
        <v>0.96028000000000002</v>
      </c>
      <c r="F14" s="38" t="s">
        <v>261</v>
      </c>
      <c r="G14" s="33">
        <v>-41.81044</v>
      </c>
      <c r="H14" s="6"/>
      <c r="I14" s="5">
        <v>0</v>
      </c>
      <c r="J14" s="6"/>
    </row>
    <row r="15" spans="1:11" s="15" customFormat="1" ht="106.5" customHeight="1" outlineLevel="1" x14ac:dyDescent="0.25">
      <c r="A15" s="52" t="s">
        <v>266</v>
      </c>
      <c r="B15" s="53" t="s">
        <v>163</v>
      </c>
      <c r="C15" s="54">
        <v>4104</v>
      </c>
      <c r="D15" s="54">
        <v>4104</v>
      </c>
      <c r="E15" s="54">
        <v>6320.3788400000003</v>
      </c>
      <c r="F15" s="38">
        <f t="shared" si="0"/>
        <v>154.00533235867445</v>
      </c>
      <c r="G15" s="32">
        <v>-343.61635000000001</v>
      </c>
      <c r="H15" s="14">
        <v>1.0927439541160593</v>
      </c>
      <c r="I15" s="13">
        <v>0</v>
      </c>
      <c r="J15" s="14"/>
    </row>
    <row r="16" spans="1:11" ht="107.25" customHeight="1" outlineLevel="2" x14ac:dyDescent="0.25">
      <c r="A16" s="52" t="s">
        <v>267</v>
      </c>
      <c r="B16" s="53" t="s">
        <v>164</v>
      </c>
      <c r="C16" s="54">
        <v>0</v>
      </c>
      <c r="D16" s="54">
        <v>0</v>
      </c>
      <c r="E16" s="54">
        <v>12.85197</v>
      </c>
      <c r="F16" s="38" t="s">
        <v>261</v>
      </c>
      <c r="G16" s="33">
        <v>-528.82307000000003</v>
      </c>
      <c r="H16" s="6">
        <v>1.4147306642616266</v>
      </c>
      <c r="I16" s="5">
        <v>0</v>
      </c>
      <c r="J16" s="6"/>
    </row>
    <row r="17" spans="1:11" ht="105" customHeight="1" outlineLevel="2" x14ac:dyDescent="0.25">
      <c r="A17" s="52" t="s">
        <v>268</v>
      </c>
      <c r="B17" s="53" t="s">
        <v>165</v>
      </c>
      <c r="C17" s="54">
        <v>97</v>
      </c>
      <c r="D17" s="54">
        <v>97</v>
      </c>
      <c r="E17" s="54">
        <v>131.67320000000001</v>
      </c>
      <c r="F17" s="38">
        <f t="shared" si="0"/>
        <v>135.74556701030929</v>
      </c>
      <c r="G17" s="33">
        <v>-6.7729900000000001</v>
      </c>
      <c r="H17" s="6">
        <v>1.6389613207547169</v>
      </c>
      <c r="I17" s="5">
        <v>0</v>
      </c>
      <c r="J17" s="6"/>
      <c r="K17" s="19"/>
    </row>
    <row r="18" spans="1:11" ht="144.75" customHeight="1" outlineLevel="2" x14ac:dyDescent="0.25">
      <c r="A18" s="52" t="s">
        <v>269</v>
      </c>
      <c r="B18" s="53" t="s">
        <v>166</v>
      </c>
      <c r="C18" s="54">
        <v>2924.1</v>
      </c>
      <c r="D18" s="54">
        <v>2924.1</v>
      </c>
      <c r="E18" s="54">
        <v>2243.1780399999998</v>
      </c>
      <c r="F18" s="38">
        <f t="shared" si="0"/>
        <v>76.713451660339928</v>
      </c>
      <c r="G18" s="33">
        <v>404.18110999999999</v>
      </c>
      <c r="H18" s="6"/>
      <c r="I18" s="5">
        <v>0</v>
      </c>
      <c r="J18" s="6"/>
    </row>
    <row r="19" spans="1:11" ht="81" customHeight="1" outlineLevel="2" x14ac:dyDescent="0.25">
      <c r="A19" s="52" t="s">
        <v>270</v>
      </c>
      <c r="B19" s="53" t="s">
        <v>233</v>
      </c>
      <c r="C19" s="54">
        <v>2935</v>
      </c>
      <c r="D19" s="54">
        <v>2935</v>
      </c>
      <c r="E19" s="54">
        <v>4428.7690899999998</v>
      </c>
      <c r="F19" s="38">
        <f t="shared" si="0"/>
        <v>150.89502862010221</v>
      </c>
      <c r="G19" s="33">
        <v>8711.1951499999996</v>
      </c>
      <c r="H19" s="6">
        <v>0.83326579738161777</v>
      </c>
      <c r="I19" s="5">
        <v>0</v>
      </c>
      <c r="J19" s="6"/>
    </row>
    <row r="20" spans="1:11" ht="80.25" customHeight="1" outlineLevel="2" x14ac:dyDescent="0.25">
      <c r="A20" s="52" t="s">
        <v>271</v>
      </c>
      <c r="B20" s="53" t="s">
        <v>234</v>
      </c>
      <c r="C20" s="54">
        <v>618</v>
      </c>
      <c r="D20" s="54">
        <v>618</v>
      </c>
      <c r="E20" s="54">
        <v>4292.0624299999999</v>
      </c>
      <c r="F20" s="38">
        <f t="shared" si="0"/>
        <v>694.50848381877017</v>
      </c>
      <c r="G20" s="33">
        <v>-136.46899999999999</v>
      </c>
      <c r="H20" s="6">
        <v>1.682345</v>
      </c>
      <c r="I20" s="5">
        <v>0</v>
      </c>
      <c r="J20" s="6"/>
    </row>
    <row r="21" spans="1:11" s="15" customFormat="1" ht="25.5" outlineLevel="1" x14ac:dyDescent="0.25">
      <c r="A21" s="55" t="s">
        <v>67</v>
      </c>
      <c r="B21" s="56" t="s">
        <v>17</v>
      </c>
      <c r="C21" s="57">
        <v>11912.9</v>
      </c>
      <c r="D21" s="57">
        <v>11912.9</v>
      </c>
      <c r="E21" s="57">
        <v>13894.909320000001</v>
      </c>
      <c r="F21" s="39">
        <f t="shared" si="0"/>
        <v>116.63750488965744</v>
      </c>
      <c r="G21" s="34">
        <v>-10252.859210000001</v>
      </c>
      <c r="H21" s="18">
        <v>1.1188709735426425</v>
      </c>
      <c r="I21" s="17">
        <v>0</v>
      </c>
      <c r="J21" s="18"/>
    </row>
    <row r="22" spans="1:11" ht="90.75" customHeight="1" outlineLevel="2" x14ac:dyDescent="0.25">
      <c r="A22" s="52" t="s">
        <v>68</v>
      </c>
      <c r="B22" s="53" t="s">
        <v>167</v>
      </c>
      <c r="C22" s="54">
        <v>5500.5</v>
      </c>
      <c r="D22" s="54">
        <v>5500.5</v>
      </c>
      <c r="E22" s="54">
        <v>7178.6066799999999</v>
      </c>
      <c r="F22" s="38">
        <f t="shared" si="0"/>
        <v>130.50825706753929</v>
      </c>
      <c r="G22" s="33">
        <v>-9128.9248800000005</v>
      </c>
      <c r="H22" s="6">
        <v>1.1630980647466591</v>
      </c>
      <c r="I22" s="5">
        <v>0</v>
      </c>
      <c r="J22" s="6"/>
    </row>
    <row r="23" spans="1:11" s="15" customFormat="1" ht="103.5" customHeight="1" outlineLevel="1" x14ac:dyDescent="0.25">
      <c r="A23" s="52" t="s">
        <v>69</v>
      </c>
      <c r="B23" s="53" t="s">
        <v>168</v>
      </c>
      <c r="C23" s="54">
        <v>39.9</v>
      </c>
      <c r="D23" s="54">
        <v>39.9</v>
      </c>
      <c r="E23" s="54">
        <v>41.476990000000001</v>
      </c>
      <c r="F23" s="38">
        <f t="shared" si="0"/>
        <v>103.95235588972432</v>
      </c>
      <c r="G23" s="34">
        <v>-1308.04366</v>
      </c>
      <c r="H23" s="18">
        <v>1.1790124072806898</v>
      </c>
      <c r="I23" s="17">
        <v>0</v>
      </c>
      <c r="J23" s="18"/>
    </row>
    <row r="24" spans="1:11" ht="93" customHeight="1" outlineLevel="2" x14ac:dyDescent="0.25">
      <c r="A24" s="52" t="s">
        <v>70</v>
      </c>
      <c r="B24" s="53" t="s">
        <v>169</v>
      </c>
      <c r="C24" s="54">
        <v>7245.1</v>
      </c>
      <c r="D24" s="54">
        <v>7245.1</v>
      </c>
      <c r="E24" s="54">
        <v>7456.20759</v>
      </c>
      <c r="F24" s="38">
        <f t="shared" si="0"/>
        <v>102.91379815323461</v>
      </c>
      <c r="G24" s="33">
        <v>-1455.84366</v>
      </c>
      <c r="H24" s="6">
        <v>1.2057148028825773</v>
      </c>
      <c r="I24" s="5">
        <v>0</v>
      </c>
      <c r="J24" s="6"/>
    </row>
    <row r="25" spans="1:11" ht="96" customHeight="1" outlineLevel="2" x14ac:dyDescent="0.25">
      <c r="A25" s="52" t="s">
        <v>71</v>
      </c>
      <c r="B25" s="53" t="s">
        <v>170</v>
      </c>
      <c r="C25" s="54">
        <v>-872.6</v>
      </c>
      <c r="D25" s="54">
        <v>-872.6</v>
      </c>
      <c r="E25" s="54">
        <v>-781.38193999999999</v>
      </c>
      <c r="F25" s="38">
        <f t="shared" si="0"/>
        <v>89.546406142562446</v>
      </c>
      <c r="G25" s="33">
        <v>2.8</v>
      </c>
      <c r="H25" s="6">
        <v>0.90666666666666662</v>
      </c>
      <c r="I25" s="5">
        <v>0</v>
      </c>
      <c r="J25" s="6"/>
    </row>
    <row r="26" spans="1:11" s="15" customFormat="1" ht="16.5" customHeight="1" outlineLevel="2" x14ac:dyDescent="0.25">
      <c r="A26" s="58" t="s">
        <v>72</v>
      </c>
      <c r="B26" s="59" t="s">
        <v>18</v>
      </c>
      <c r="C26" s="60">
        <v>29627</v>
      </c>
      <c r="D26" s="60">
        <v>29627</v>
      </c>
      <c r="E26" s="60">
        <v>28734.2562</v>
      </c>
      <c r="F26" s="39">
        <f t="shared" si="0"/>
        <v>96.986722246599385</v>
      </c>
      <c r="G26" s="35">
        <v>-0.96442000000000005</v>
      </c>
      <c r="H26" s="21"/>
      <c r="I26" s="20">
        <v>0</v>
      </c>
      <c r="J26" s="21"/>
    </row>
    <row r="27" spans="1:11" ht="54" customHeight="1" outlineLevel="2" x14ac:dyDescent="0.25">
      <c r="A27" s="52" t="s">
        <v>272</v>
      </c>
      <c r="B27" s="53" t="s">
        <v>171</v>
      </c>
      <c r="C27" s="54">
        <v>12284</v>
      </c>
      <c r="D27" s="54">
        <v>12284</v>
      </c>
      <c r="E27" s="54">
        <v>8088.6049899999998</v>
      </c>
      <c r="F27" s="38">
        <f t="shared" si="0"/>
        <v>65.846670384239658</v>
      </c>
      <c r="G27" s="33">
        <v>-5.2409999999999998E-2</v>
      </c>
      <c r="H27" s="6"/>
      <c r="I27" s="5">
        <v>0</v>
      </c>
      <c r="J27" s="6"/>
    </row>
    <row r="28" spans="1:11" ht="55.5" customHeight="1" outlineLevel="2" x14ac:dyDescent="0.25">
      <c r="A28" s="52" t="s">
        <v>273</v>
      </c>
      <c r="B28" s="53" t="s">
        <v>172</v>
      </c>
      <c r="C28" s="54">
        <v>0</v>
      </c>
      <c r="D28" s="54">
        <v>0</v>
      </c>
      <c r="E28" s="54">
        <v>2.0263300000000002</v>
      </c>
      <c r="F28" s="38" t="s">
        <v>261</v>
      </c>
      <c r="G28" s="33">
        <v>3195.1198599999998</v>
      </c>
      <c r="H28" s="6">
        <v>0.87371067747035569</v>
      </c>
      <c r="I28" s="5">
        <v>0</v>
      </c>
      <c r="J28" s="6"/>
    </row>
    <row r="29" spans="1:11" ht="81" customHeight="1" outlineLevel="2" x14ac:dyDescent="0.25">
      <c r="A29" s="52" t="s">
        <v>274</v>
      </c>
      <c r="B29" s="53" t="s">
        <v>173</v>
      </c>
      <c r="C29" s="54">
        <v>0</v>
      </c>
      <c r="D29" s="54">
        <v>0</v>
      </c>
      <c r="E29" s="54">
        <v>4569.7154300000002</v>
      </c>
      <c r="F29" s="38" t="s">
        <v>261</v>
      </c>
      <c r="G29" s="33"/>
      <c r="H29" s="6"/>
      <c r="I29" s="5"/>
      <c r="J29" s="6"/>
    </row>
    <row r="30" spans="1:11" ht="84" customHeight="1" outlineLevel="2" x14ac:dyDescent="0.25">
      <c r="A30" s="52" t="s">
        <v>275</v>
      </c>
      <c r="B30" s="53" t="s">
        <v>174</v>
      </c>
      <c r="C30" s="54">
        <v>0</v>
      </c>
      <c r="D30" s="54">
        <v>0</v>
      </c>
      <c r="E30" s="54">
        <v>1.18632</v>
      </c>
      <c r="F30" s="38" t="s">
        <v>261</v>
      </c>
      <c r="G30" s="33">
        <v>-621.93771000000004</v>
      </c>
      <c r="H30" s="6">
        <v>1.4002173166023166</v>
      </c>
      <c r="I30" s="5">
        <v>0</v>
      </c>
      <c r="J30" s="6"/>
    </row>
    <row r="31" spans="1:11" ht="52.5" customHeight="1" outlineLevel="2" x14ac:dyDescent="0.25">
      <c r="A31" s="52" t="s">
        <v>276</v>
      </c>
      <c r="B31" s="53" t="s">
        <v>175</v>
      </c>
      <c r="C31" s="54">
        <v>0</v>
      </c>
      <c r="D31" s="54">
        <v>0</v>
      </c>
      <c r="E31" s="54">
        <v>110.21135</v>
      </c>
      <c r="F31" s="38" t="s">
        <v>261</v>
      </c>
      <c r="G31" s="33">
        <v>-2926.2618900000002</v>
      </c>
      <c r="H31" s="6">
        <v>1.3708823688212928</v>
      </c>
      <c r="I31" s="5">
        <v>0</v>
      </c>
      <c r="J31" s="6"/>
    </row>
    <row r="32" spans="1:11" s="15" customFormat="1" ht="54.75" customHeight="1" outlineLevel="1" x14ac:dyDescent="0.25">
      <c r="A32" s="52" t="s">
        <v>277</v>
      </c>
      <c r="B32" s="53" t="s">
        <v>176</v>
      </c>
      <c r="C32" s="54">
        <v>0</v>
      </c>
      <c r="D32" s="54">
        <v>0</v>
      </c>
      <c r="E32" s="54">
        <v>8.7981200000000008</v>
      </c>
      <c r="F32" s="38" t="s">
        <v>261</v>
      </c>
      <c r="G32" s="34">
        <v>1921.82475</v>
      </c>
      <c r="H32" s="18">
        <v>-0.38459996397694524</v>
      </c>
      <c r="I32" s="17">
        <v>0</v>
      </c>
      <c r="J32" s="18"/>
    </row>
    <row r="33" spans="1:13" ht="55.5" customHeight="1" outlineLevel="2" x14ac:dyDescent="0.25">
      <c r="A33" s="52" t="s">
        <v>278</v>
      </c>
      <c r="B33" s="53" t="s">
        <v>177</v>
      </c>
      <c r="C33" s="54">
        <v>17343</v>
      </c>
      <c r="D33" s="54">
        <v>17343</v>
      </c>
      <c r="E33" s="54">
        <v>15953.713659999999</v>
      </c>
      <c r="F33" s="38">
        <f t="shared" si="0"/>
        <v>91.989353975667413</v>
      </c>
      <c r="G33" s="33">
        <v>2333.1855700000001</v>
      </c>
      <c r="H33" s="6">
        <v>-22.331855699999998</v>
      </c>
      <c r="I33" s="5">
        <v>0</v>
      </c>
      <c r="J33" s="6"/>
    </row>
    <row r="34" spans="1:13" ht="20.25" customHeight="1" outlineLevel="2" x14ac:dyDescent="0.25">
      <c r="A34" s="55" t="s">
        <v>73</v>
      </c>
      <c r="B34" s="56" t="s">
        <v>19</v>
      </c>
      <c r="C34" s="57">
        <v>97990</v>
      </c>
      <c r="D34" s="57">
        <v>97990</v>
      </c>
      <c r="E34" s="57">
        <v>83475.0818</v>
      </c>
      <c r="F34" s="39">
        <f t="shared" si="0"/>
        <v>85.187347484437197</v>
      </c>
      <c r="G34" s="33">
        <v>268.99509</v>
      </c>
      <c r="H34" s="6">
        <v>0.75276186580882354</v>
      </c>
      <c r="I34" s="5">
        <v>0</v>
      </c>
      <c r="J34" s="6"/>
    </row>
    <row r="35" spans="1:13" s="15" customFormat="1" ht="70.5" customHeight="1" outlineLevel="1" x14ac:dyDescent="0.25">
      <c r="A35" s="52" t="s">
        <v>279</v>
      </c>
      <c r="B35" s="53" t="s">
        <v>178</v>
      </c>
      <c r="C35" s="54">
        <v>45990</v>
      </c>
      <c r="D35" s="54">
        <v>45990</v>
      </c>
      <c r="E35" s="54">
        <v>36465.564709999999</v>
      </c>
      <c r="F35" s="38">
        <f t="shared" si="0"/>
        <v>79.290203761687323</v>
      </c>
      <c r="G35" s="34">
        <v>-2183.4510599999999</v>
      </c>
      <c r="H35" s="18">
        <v>3.824645614489004</v>
      </c>
      <c r="I35" s="17">
        <v>0</v>
      </c>
      <c r="J35" s="18"/>
    </row>
    <row r="36" spans="1:13" ht="54.75" customHeight="1" outlineLevel="2" x14ac:dyDescent="0.25">
      <c r="A36" s="52" t="s">
        <v>280</v>
      </c>
      <c r="B36" s="53" t="s">
        <v>179</v>
      </c>
      <c r="C36" s="54">
        <v>43000</v>
      </c>
      <c r="D36" s="54">
        <v>43000</v>
      </c>
      <c r="E36" s="54">
        <v>38600.576959999999</v>
      </c>
      <c r="F36" s="38">
        <f t="shared" si="0"/>
        <v>89.768783627906984</v>
      </c>
      <c r="G36" s="33">
        <v>628.39400000000001</v>
      </c>
      <c r="H36" s="6">
        <v>0.18707115135834412</v>
      </c>
      <c r="I36" s="5">
        <v>0</v>
      </c>
      <c r="J36" s="6"/>
      <c r="K36" s="19"/>
    </row>
    <row r="37" spans="1:13" s="15" customFormat="1" ht="54.75" customHeight="1" outlineLevel="1" x14ac:dyDescent="0.25">
      <c r="A37" s="52" t="s">
        <v>281</v>
      </c>
      <c r="B37" s="53" t="s">
        <v>235</v>
      </c>
      <c r="C37" s="54">
        <v>0</v>
      </c>
      <c r="D37" s="54">
        <v>0</v>
      </c>
      <c r="E37" s="54">
        <v>0.68020000000000003</v>
      </c>
      <c r="F37" s="38" t="s">
        <v>261</v>
      </c>
      <c r="G37" s="34">
        <v>77.816779999999994</v>
      </c>
      <c r="H37" s="18">
        <v>0.9906244843373494</v>
      </c>
      <c r="I37" s="17">
        <v>0</v>
      </c>
      <c r="J37" s="18"/>
    </row>
    <row r="38" spans="1:13" ht="56.25" customHeight="1" outlineLevel="2" x14ac:dyDescent="0.25">
      <c r="A38" s="52" t="s">
        <v>282</v>
      </c>
      <c r="B38" s="53" t="s">
        <v>180</v>
      </c>
      <c r="C38" s="54">
        <v>9000</v>
      </c>
      <c r="D38" s="54">
        <v>9000</v>
      </c>
      <c r="E38" s="54">
        <v>8408.2599300000002</v>
      </c>
      <c r="F38" s="38">
        <f t="shared" si="0"/>
        <v>93.425110333333336</v>
      </c>
      <c r="G38" s="33">
        <v>-1178.9195</v>
      </c>
      <c r="H38" s="6">
        <v>2.4736493749999999</v>
      </c>
      <c r="I38" s="5">
        <v>0</v>
      </c>
      <c r="J38" s="6"/>
    </row>
    <row r="39" spans="1:13" s="15" customFormat="1" ht="30.75" customHeight="1" outlineLevel="2" x14ac:dyDescent="0.25">
      <c r="A39" s="58" t="s">
        <v>283</v>
      </c>
      <c r="B39" s="59" t="s">
        <v>318</v>
      </c>
      <c r="C39" s="60">
        <v>0</v>
      </c>
      <c r="D39" s="60">
        <v>0</v>
      </c>
      <c r="E39" s="60">
        <v>190.982</v>
      </c>
      <c r="F39" s="39" t="s">
        <v>261</v>
      </c>
      <c r="G39" s="35"/>
      <c r="H39" s="21"/>
      <c r="I39" s="20"/>
      <c r="J39" s="21"/>
    </row>
    <row r="40" spans="1:13" ht="55.5" customHeight="1" outlineLevel="2" x14ac:dyDescent="0.25">
      <c r="A40" s="52" t="s">
        <v>284</v>
      </c>
      <c r="B40" s="53" t="s">
        <v>319</v>
      </c>
      <c r="C40" s="54">
        <v>0</v>
      </c>
      <c r="D40" s="54">
        <v>0</v>
      </c>
      <c r="E40" s="54">
        <v>190.982</v>
      </c>
      <c r="F40" s="38" t="s">
        <v>261</v>
      </c>
      <c r="G40" s="33">
        <v>15.552569999999999</v>
      </c>
      <c r="H40" s="6">
        <v>0.68894860000000002</v>
      </c>
      <c r="I40" s="5">
        <v>0</v>
      </c>
      <c r="J40" s="6"/>
    </row>
    <row r="41" spans="1:13" s="15" customFormat="1" ht="17.25" customHeight="1" outlineLevel="2" x14ac:dyDescent="0.25">
      <c r="A41" s="58" t="s">
        <v>74</v>
      </c>
      <c r="B41" s="59" t="s">
        <v>20</v>
      </c>
      <c r="C41" s="60">
        <v>10421</v>
      </c>
      <c r="D41" s="60">
        <v>10421</v>
      </c>
      <c r="E41" s="60">
        <v>17673.125650000002</v>
      </c>
      <c r="F41" s="39">
        <f t="shared" si="0"/>
        <v>169.59145619422321</v>
      </c>
      <c r="G41" s="35">
        <v>39</v>
      </c>
      <c r="H41" s="21">
        <v>0.61</v>
      </c>
      <c r="I41" s="20">
        <v>0</v>
      </c>
      <c r="J41" s="21"/>
      <c r="K41" s="22"/>
      <c r="L41" s="22"/>
      <c r="M41" s="22"/>
    </row>
    <row r="42" spans="1:13" ht="54" customHeight="1" outlineLevel="2" x14ac:dyDescent="0.25">
      <c r="A42" s="52" t="s">
        <v>237</v>
      </c>
      <c r="B42" s="53" t="s">
        <v>236</v>
      </c>
      <c r="C42" s="54">
        <v>10392</v>
      </c>
      <c r="D42" s="54">
        <v>10392</v>
      </c>
      <c r="E42" s="54">
        <v>0</v>
      </c>
      <c r="F42" s="39" t="s">
        <v>261</v>
      </c>
      <c r="G42" s="33">
        <v>-516.51131999999996</v>
      </c>
      <c r="H42" s="6">
        <v>2.7217044000000001</v>
      </c>
      <c r="I42" s="5">
        <v>0</v>
      </c>
      <c r="J42" s="6"/>
    </row>
    <row r="43" spans="1:13" ht="54" customHeight="1" outlineLevel="2" x14ac:dyDescent="0.25">
      <c r="A43" s="52" t="s">
        <v>285</v>
      </c>
      <c r="B43" s="53" t="s">
        <v>181</v>
      </c>
      <c r="C43" s="54">
        <v>0</v>
      </c>
      <c r="D43" s="54">
        <v>0</v>
      </c>
      <c r="E43" s="54">
        <v>16953.789529999998</v>
      </c>
      <c r="F43" s="38" t="s">
        <v>261</v>
      </c>
      <c r="G43" s="33">
        <v>-30.5</v>
      </c>
      <c r="H43" s="6"/>
      <c r="I43" s="5">
        <v>0</v>
      </c>
      <c r="J43" s="6"/>
    </row>
    <row r="44" spans="1:13" ht="69" customHeight="1" outlineLevel="2" x14ac:dyDescent="0.25">
      <c r="A44" s="52" t="s">
        <v>286</v>
      </c>
      <c r="B44" s="53" t="s">
        <v>182</v>
      </c>
      <c r="C44" s="54">
        <v>0</v>
      </c>
      <c r="D44" s="54">
        <v>0</v>
      </c>
      <c r="E44" s="54">
        <v>661.33612000000005</v>
      </c>
      <c r="F44" s="38" t="s">
        <v>261</v>
      </c>
      <c r="G44" s="33">
        <v>-630</v>
      </c>
      <c r="H44" s="6">
        <v>1.9662576687116564</v>
      </c>
      <c r="I44" s="5">
        <v>0</v>
      </c>
      <c r="J44" s="6"/>
    </row>
    <row r="45" spans="1:13" ht="30.75" customHeight="1" outlineLevel="2" x14ac:dyDescent="0.25">
      <c r="A45" s="52" t="s">
        <v>75</v>
      </c>
      <c r="B45" s="53" t="s">
        <v>183</v>
      </c>
      <c r="C45" s="54">
        <v>19</v>
      </c>
      <c r="D45" s="54">
        <v>19</v>
      </c>
      <c r="E45" s="54">
        <v>50</v>
      </c>
      <c r="F45" s="38">
        <f t="shared" si="0"/>
        <v>263.15789473684214</v>
      </c>
      <c r="G45" s="33">
        <v>1045.54006</v>
      </c>
      <c r="H45" s="6">
        <v>0.71742160540540545</v>
      </c>
      <c r="I45" s="5">
        <v>0</v>
      </c>
      <c r="J45" s="6"/>
    </row>
    <row r="46" spans="1:13" ht="76.5" outlineLevel="2" x14ac:dyDescent="0.25">
      <c r="A46" s="52" t="s">
        <v>238</v>
      </c>
      <c r="B46" s="53" t="s">
        <v>184</v>
      </c>
      <c r="C46" s="54">
        <v>10</v>
      </c>
      <c r="D46" s="54">
        <v>10</v>
      </c>
      <c r="E46" s="54">
        <v>8</v>
      </c>
      <c r="F46" s="38">
        <f t="shared" si="0"/>
        <v>80</v>
      </c>
      <c r="G46" s="33">
        <v>12.25146</v>
      </c>
      <c r="H46" s="6"/>
      <c r="I46" s="5">
        <v>0</v>
      </c>
      <c r="J46" s="6"/>
    </row>
    <row r="47" spans="1:13" s="15" customFormat="1" ht="38.25" outlineLevel="1" x14ac:dyDescent="0.25">
      <c r="A47" s="58" t="s">
        <v>76</v>
      </c>
      <c r="B47" s="59" t="s">
        <v>21</v>
      </c>
      <c r="C47" s="60">
        <v>64661</v>
      </c>
      <c r="D47" s="60">
        <v>64661</v>
      </c>
      <c r="E47" s="60">
        <v>71116.054900000003</v>
      </c>
      <c r="F47" s="39">
        <f t="shared" si="0"/>
        <v>109.9829184516169</v>
      </c>
      <c r="G47" s="32">
        <v>29241.354520000001</v>
      </c>
      <c r="H47" s="14">
        <v>0.98557516414789581</v>
      </c>
      <c r="I47" s="13">
        <v>0</v>
      </c>
      <c r="J47" s="14"/>
    </row>
    <row r="48" spans="1:13" ht="66.75" customHeight="1" outlineLevel="2" x14ac:dyDescent="0.25">
      <c r="A48" s="52" t="s">
        <v>77</v>
      </c>
      <c r="B48" s="53" t="s">
        <v>22</v>
      </c>
      <c r="C48" s="54">
        <v>24000</v>
      </c>
      <c r="D48" s="54">
        <v>24000</v>
      </c>
      <c r="E48" s="54">
        <v>30121.21286</v>
      </c>
      <c r="F48" s="38">
        <f t="shared" si="0"/>
        <v>125.50505358333332</v>
      </c>
      <c r="G48" s="33">
        <v>0</v>
      </c>
      <c r="H48" s="6">
        <v>1</v>
      </c>
      <c r="I48" s="5">
        <v>0</v>
      </c>
      <c r="J48" s="6"/>
    </row>
    <row r="49" spans="1:11" ht="63.75" outlineLevel="2" x14ac:dyDescent="0.25">
      <c r="A49" s="52" t="s">
        <v>78</v>
      </c>
      <c r="B49" s="53" t="s">
        <v>23</v>
      </c>
      <c r="C49" s="54">
        <v>8500</v>
      </c>
      <c r="D49" s="54">
        <v>8500</v>
      </c>
      <c r="E49" s="54">
        <v>8313.0570200000002</v>
      </c>
      <c r="F49" s="38">
        <f t="shared" si="0"/>
        <v>97.800670823529416</v>
      </c>
      <c r="G49" s="33">
        <v>12362.85</v>
      </c>
      <c r="H49" s="6">
        <v>0</v>
      </c>
      <c r="I49" s="5">
        <v>0</v>
      </c>
      <c r="J49" s="6"/>
    </row>
    <row r="50" spans="1:11" ht="51" outlineLevel="2" x14ac:dyDescent="0.25">
      <c r="A50" s="52" t="s">
        <v>79</v>
      </c>
      <c r="B50" s="53" t="s">
        <v>24</v>
      </c>
      <c r="C50" s="54">
        <v>180</v>
      </c>
      <c r="D50" s="54">
        <v>180</v>
      </c>
      <c r="E50" s="54">
        <v>132.61417</v>
      </c>
      <c r="F50" s="38">
        <f t="shared" si="0"/>
        <v>73.67453888888889</v>
      </c>
      <c r="G50" s="33">
        <v>0</v>
      </c>
      <c r="H50" s="6">
        <v>1</v>
      </c>
      <c r="I50" s="5">
        <v>0</v>
      </c>
      <c r="J50" s="6"/>
    </row>
    <row r="51" spans="1:11" ht="29.25" customHeight="1" outlineLevel="2" x14ac:dyDescent="0.25">
      <c r="A51" s="52" t="s">
        <v>80</v>
      </c>
      <c r="B51" s="53" t="s">
        <v>25</v>
      </c>
      <c r="C51" s="54">
        <v>4800</v>
      </c>
      <c r="D51" s="54">
        <v>4800</v>
      </c>
      <c r="E51" s="54">
        <v>4909.1520099999998</v>
      </c>
      <c r="F51" s="38">
        <f t="shared" si="0"/>
        <v>102.27400020833332</v>
      </c>
      <c r="G51" s="33">
        <v>15265.187</v>
      </c>
      <c r="H51" s="6">
        <v>0.98492079389639942</v>
      </c>
      <c r="I51" s="5">
        <v>0</v>
      </c>
      <c r="J51" s="6"/>
    </row>
    <row r="52" spans="1:11" ht="89.25" outlineLevel="2" x14ac:dyDescent="0.25">
      <c r="A52" s="52" t="s">
        <v>81</v>
      </c>
      <c r="B52" s="53" t="s">
        <v>26</v>
      </c>
      <c r="C52" s="54">
        <v>0</v>
      </c>
      <c r="D52" s="54">
        <v>0</v>
      </c>
      <c r="E52" s="54">
        <v>13.20134</v>
      </c>
      <c r="F52" s="38" t="s">
        <v>261</v>
      </c>
      <c r="G52" s="33">
        <v>0</v>
      </c>
      <c r="H52" s="6">
        <v>1</v>
      </c>
      <c r="I52" s="5">
        <v>0</v>
      </c>
      <c r="J52" s="6"/>
    </row>
    <row r="53" spans="1:11" ht="44.25" customHeight="1" outlineLevel="2" x14ac:dyDescent="0.25">
      <c r="A53" s="52" t="s">
        <v>82</v>
      </c>
      <c r="B53" s="53" t="s">
        <v>27</v>
      </c>
      <c r="C53" s="54">
        <v>521</v>
      </c>
      <c r="D53" s="54">
        <v>521</v>
      </c>
      <c r="E53" s="54">
        <v>75.5</v>
      </c>
      <c r="F53" s="38">
        <f t="shared" si="0"/>
        <v>14.491362763915546</v>
      </c>
      <c r="G53" s="33">
        <v>0</v>
      </c>
      <c r="H53" s="6">
        <v>1</v>
      </c>
      <c r="I53" s="5">
        <v>0</v>
      </c>
      <c r="J53" s="6"/>
    </row>
    <row r="54" spans="1:11" ht="68.25" customHeight="1" outlineLevel="2" x14ac:dyDescent="0.25">
      <c r="A54" s="52" t="s">
        <v>83</v>
      </c>
      <c r="B54" s="53" t="s">
        <v>185</v>
      </c>
      <c r="C54" s="54">
        <v>20000</v>
      </c>
      <c r="D54" s="54">
        <v>20000</v>
      </c>
      <c r="E54" s="54">
        <v>20338.961650000001</v>
      </c>
      <c r="F54" s="38">
        <f t="shared" si="0"/>
        <v>101.69480825000001</v>
      </c>
      <c r="G54" s="33"/>
      <c r="H54" s="6"/>
      <c r="I54" s="5"/>
      <c r="J54" s="6"/>
    </row>
    <row r="55" spans="1:11" ht="67.5" customHeight="1" outlineLevel="2" x14ac:dyDescent="0.25">
      <c r="A55" s="52" t="s">
        <v>84</v>
      </c>
      <c r="B55" s="53" t="s">
        <v>186</v>
      </c>
      <c r="C55" s="54">
        <v>5300</v>
      </c>
      <c r="D55" s="54">
        <v>5300</v>
      </c>
      <c r="E55" s="54">
        <v>5589.82683</v>
      </c>
      <c r="F55" s="38">
        <f t="shared" si="0"/>
        <v>105.46843075471699</v>
      </c>
      <c r="G55" s="33">
        <v>0</v>
      </c>
      <c r="H55" s="6">
        <v>1</v>
      </c>
      <c r="I55" s="5">
        <v>0</v>
      </c>
      <c r="J55" s="6"/>
    </row>
    <row r="56" spans="1:11" s="15" customFormat="1" ht="76.5" outlineLevel="2" x14ac:dyDescent="0.25">
      <c r="A56" s="52" t="s">
        <v>85</v>
      </c>
      <c r="B56" s="53" t="s">
        <v>187</v>
      </c>
      <c r="C56" s="54">
        <v>1360</v>
      </c>
      <c r="D56" s="54">
        <v>1360</v>
      </c>
      <c r="E56" s="54">
        <v>1622.5290199999999</v>
      </c>
      <c r="F56" s="38">
        <f t="shared" si="0"/>
        <v>119.30360441176471</v>
      </c>
      <c r="G56" s="35">
        <v>0</v>
      </c>
      <c r="H56" s="21">
        <v>1</v>
      </c>
      <c r="I56" s="20">
        <v>0</v>
      </c>
      <c r="J56" s="21"/>
    </row>
    <row r="57" spans="1:11" s="15" customFormat="1" ht="25.5" outlineLevel="1" x14ac:dyDescent="0.25">
      <c r="A57" s="58" t="s">
        <v>86</v>
      </c>
      <c r="B57" s="59" t="s">
        <v>28</v>
      </c>
      <c r="C57" s="60">
        <v>801</v>
      </c>
      <c r="D57" s="60">
        <v>801</v>
      </c>
      <c r="E57" s="60">
        <v>1276.90643</v>
      </c>
      <c r="F57" s="39">
        <f t="shared" si="0"/>
        <v>159.41403620474409</v>
      </c>
      <c r="G57" s="35">
        <v>25344</v>
      </c>
      <c r="H57" s="21">
        <v>0.24204936883204364</v>
      </c>
      <c r="I57" s="20">
        <v>0</v>
      </c>
      <c r="J57" s="21"/>
    </row>
    <row r="58" spans="1:11" ht="25.5" outlineLevel="2" x14ac:dyDescent="0.25">
      <c r="A58" s="52" t="s">
        <v>87</v>
      </c>
      <c r="B58" s="53" t="s">
        <v>239</v>
      </c>
      <c r="C58" s="54">
        <v>801</v>
      </c>
      <c r="D58" s="54">
        <v>801</v>
      </c>
      <c r="E58" s="54">
        <v>0</v>
      </c>
      <c r="F58" s="38" t="s">
        <v>261</v>
      </c>
      <c r="G58" s="33">
        <v>-703.19033000000002</v>
      </c>
      <c r="H58" s="6">
        <v>32.100854931446264</v>
      </c>
      <c r="I58" s="5">
        <v>0</v>
      </c>
      <c r="J58" s="6"/>
    </row>
    <row r="59" spans="1:11" ht="25.5" outlineLevel="2" x14ac:dyDescent="0.25">
      <c r="A59" s="52" t="s">
        <v>87</v>
      </c>
      <c r="B59" s="53" t="s">
        <v>188</v>
      </c>
      <c r="C59" s="54">
        <v>0</v>
      </c>
      <c r="D59" s="54">
        <v>0</v>
      </c>
      <c r="E59" s="54">
        <v>1.4860800000000001</v>
      </c>
      <c r="F59" s="38" t="s">
        <v>261</v>
      </c>
      <c r="G59" s="33">
        <v>-28.24766</v>
      </c>
      <c r="H59" s="6"/>
      <c r="I59" s="5">
        <v>0</v>
      </c>
      <c r="J59" s="6"/>
    </row>
    <row r="60" spans="1:11" s="15" customFormat="1" ht="56.25" customHeight="1" outlineLevel="2" x14ac:dyDescent="0.25">
      <c r="A60" s="52" t="s">
        <v>287</v>
      </c>
      <c r="B60" s="53" t="s">
        <v>189</v>
      </c>
      <c r="C60" s="54">
        <v>0</v>
      </c>
      <c r="D60" s="54">
        <v>0</v>
      </c>
      <c r="E60" s="54">
        <v>352.23935999999998</v>
      </c>
      <c r="F60" s="38" t="s">
        <v>261</v>
      </c>
      <c r="G60" s="35">
        <v>1211.63771</v>
      </c>
      <c r="H60" s="21"/>
      <c r="I60" s="20">
        <v>0</v>
      </c>
      <c r="J60" s="21"/>
    </row>
    <row r="61" spans="1:11" ht="51" x14ac:dyDescent="0.25">
      <c r="A61" s="52" t="s">
        <v>88</v>
      </c>
      <c r="B61" s="53" t="s">
        <v>190</v>
      </c>
      <c r="C61" s="54">
        <v>0</v>
      </c>
      <c r="D61" s="54">
        <v>0</v>
      </c>
      <c r="E61" s="54">
        <v>182.05744999999999</v>
      </c>
      <c r="F61" s="38" t="s">
        <v>261</v>
      </c>
      <c r="G61" s="36">
        <v>46427.785960000001</v>
      </c>
      <c r="H61" s="8">
        <v>0.98153522431684326</v>
      </c>
      <c r="I61" s="7">
        <v>0</v>
      </c>
      <c r="J61" s="8"/>
      <c r="K61" s="19"/>
    </row>
    <row r="62" spans="1:11" ht="25.5" x14ac:dyDescent="0.25">
      <c r="A62" s="52" t="s">
        <v>288</v>
      </c>
      <c r="B62" s="53" t="s">
        <v>320</v>
      </c>
      <c r="C62" s="54">
        <v>0</v>
      </c>
      <c r="D62" s="54">
        <v>0</v>
      </c>
      <c r="E62" s="54">
        <v>0.29121999999999998</v>
      </c>
      <c r="F62" s="38" t="s">
        <v>261</v>
      </c>
      <c r="G62" s="2"/>
      <c r="H62" s="2"/>
      <c r="I62" s="2"/>
      <c r="J62" s="2"/>
    </row>
    <row r="63" spans="1:11" ht="51" x14ac:dyDescent="0.25">
      <c r="A63" s="52" t="s">
        <v>289</v>
      </c>
      <c r="B63" s="53" t="s">
        <v>191</v>
      </c>
      <c r="C63" s="54">
        <v>0</v>
      </c>
      <c r="D63" s="54">
        <v>0</v>
      </c>
      <c r="E63" s="54">
        <v>740.83231999999998</v>
      </c>
      <c r="F63" s="38" t="s">
        <v>261</v>
      </c>
    </row>
    <row r="64" spans="1:11" s="15" customFormat="1" ht="29.25" customHeight="1" x14ac:dyDescent="0.25">
      <c r="A64" s="58" t="s">
        <v>89</v>
      </c>
      <c r="B64" s="59" t="s">
        <v>29</v>
      </c>
      <c r="C64" s="60">
        <v>167</v>
      </c>
      <c r="D64" s="60">
        <v>479.02217000000002</v>
      </c>
      <c r="E64" s="60">
        <v>486.92943000000002</v>
      </c>
      <c r="F64" s="39">
        <f t="shared" si="0"/>
        <v>101.65070856741349</v>
      </c>
    </row>
    <row r="65" spans="1:6" ht="25.5" x14ac:dyDescent="0.25">
      <c r="A65" s="52" t="s">
        <v>90</v>
      </c>
      <c r="B65" s="53" t="s">
        <v>30</v>
      </c>
      <c r="C65" s="54">
        <v>80</v>
      </c>
      <c r="D65" s="54">
        <v>392.02217000000002</v>
      </c>
      <c r="E65" s="54">
        <v>402.42074000000002</v>
      </c>
      <c r="F65" s="38">
        <f t="shared" si="0"/>
        <v>102.65254641083182</v>
      </c>
    </row>
    <row r="66" spans="1:6" ht="38.25" x14ac:dyDescent="0.25">
      <c r="A66" s="52" t="s">
        <v>91</v>
      </c>
      <c r="B66" s="53" t="s">
        <v>192</v>
      </c>
      <c r="C66" s="54">
        <v>87</v>
      </c>
      <c r="D66" s="54">
        <v>87</v>
      </c>
      <c r="E66" s="54">
        <v>59.907690000000002</v>
      </c>
      <c r="F66" s="38">
        <f t="shared" si="0"/>
        <v>68.859413793103457</v>
      </c>
    </row>
    <row r="67" spans="1:6" ht="28.5" customHeight="1" x14ac:dyDescent="0.25">
      <c r="A67" s="52" t="s">
        <v>92</v>
      </c>
      <c r="B67" s="53" t="s">
        <v>31</v>
      </c>
      <c r="C67" s="54">
        <v>0</v>
      </c>
      <c r="D67" s="54">
        <v>0</v>
      </c>
      <c r="E67" s="54">
        <v>24.600999999999999</v>
      </c>
      <c r="F67" s="38" t="s">
        <v>261</v>
      </c>
    </row>
    <row r="68" spans="1:6" s="15" customFormat="1" ht="25.5" x14ac:dyDescent="0.25">
      <c r="A68" s="58" t="s">
        <v>93</v>
      </c>
      <c r="B68" s="59" t="s">
        <v>32</v>
      </c>
      <c r="C68" s="60">
        <v>7300</v>
      </c>
      <c r="D68" s="60">
        <v>35062.332999999999</v>
      </c>
      <c r="E68" s="60">
        <v>48890.318299999999</v>
      </c>
      <c r="F68" s="39">
        <f t="shared" si="0"/>
        <v>139.43829208398654</v>
      </c>
    </row>
    <row r="69" spans="1:6" ht="76.5" x14ac:dyDescent="0.25">
      <c r="A69" s="52" t="s">
        <v>94</v>
      </c>
      <c r="B69" s="53" t="s">
        <v>33</v>
      </c>
      <c r="C69" s="54">
        <v>500</v>
      </c>
      <c r="D69" s="54">
        <v>28262.332999999999</v>
      </c>
      <c r="E69" s="54">
        <v>26345.930769999999</v>
      </c>
      <c r="F69" s="38">
        <f t="shared" si="0"/>
        <v>93.219235545770402</v>
      </c>
    </row>
    <row r="70" spans="1:6" ht="38.25" x14ac:dyDescent="0.25">
      <c r="A70" s="52" t="s">
        <v>95</v>
      </c>
      <c r="B70" s="53" t="s">
        <v>34</v>
      </c>
      <c r="C70" s="54">
        <v>0</v>
      </c>
      <c r="D70" s="54">
        <v>0</v>
      </c>
      <c r="E70" s="54">
        <v>15121.355659999999</v>
      </c>
      <c r="F70" s="38" t="s">
        <v>261</v>
      </c>
    </row>
    <row r="71" spans="1:6" ht="38.25" x14ac:dyDescent="0.25">
      <c r="A71" s="52" t="s">
        <v>96</v>
      </c>
      <c r="B71" s="53" t="s">
        <v>35</v>
      </c>
      <c r="C71" s="54">
        <v>6800</v>
      </c>
      <c r="D71" s="54">
        <v>6800</v>
      </c>
      <c r="E71" s="54">
        <v>7423.0318699999998</v>
      </c>
      <c r="F71" s="38">
        <f t="shared" si="0"/>
        <v>109.16223338235294</v>
      </c>
    </row>
    <row r="72" spans="1:6" s="15" customFormat="1" x14ac:dyDescent="0.25">
      <c r="A72" s="58" t="s">
        <v>97</v>
      </c>
      <c r="B72" s="59" t="s">
        <v>36</v>
      </c>
      <c r="C72" s="60">
        <v>1500</v>
      </c>
      <c r="D72" s="60">
        <v>1500</v>
      </c>
      <c r="E72" s="60">
        <v>1559.5375300000001</v>
      </c>
      <c r="F72" s="39">
        <f t="shared" ref="F72:F135" si="1">E72/D72*100</f>
        <v>103.96916866666668</v>
      </c>
    </row>
    <row r="73" spans="1:6" ht="102" x14ac:dyDescent="0.25">
      <c r="A73" s="52" t="s">
        <v>240</v>
      </c>
      <c r="B73" s="53" t="s">
        <v>193</v>
      </c>
      <c r="C73" s="54">
        <v>0</v>
      </c>
      <c r="D73" s="54">
        <v>0</v>
      </c>
      <c r="E73" s="54">
        <v>12.26881</v>
      </c>
      <c r="F73" s="38" t="s">
        <v>261</v>
      </c>
    </row>
    <row r="74" spans="1:6" ht="89.25" x14ac:dyDescent="0.25">
      <c r="A74" s="52" t="s">
        <v>290</v>
      </c>
      <c r="B74" s="53" t="s">
        <v>321</v>
      </c>
      <c r="C74" s="54">
        <v>0</v>
      </c>
      <c r="D74" s="54">
        <v>0</v>
      </c>
      <c r="E74" s="54">
        <v>2.5</v>
      </c>
      <c r="F74" s="38" t="s">
        <v>261</v>
      </c>
    </row>
    <row r="75" spans="1:6" s="15" customFormat="1" ht="76.5" x14ac:dyDescent="0.25">
      <c r="A75" s="52" t="s">
        <v>98</v>
      </c>
      <c r="B75" s="53" t="s">
        <v>194</v>
      </c>
      <c r="C75" s="54">
        <v>0</v>
      </c>
      <c r="D75" s="54">
        <v>0</v>
      </c>
      <c r="E75" s="54">
        <v>44.583410000000001</v>
      </c>
      <c r="F75" s="38" t="s">
        <v>261</v>
      </c>
    </row>
    <row r="76" spans="1:6" ht="153" x14ac:dyDescent="0.25">
      <c r="A76" s="52" t="s">
        <v>99</v>
      </c>
      <c r="B76" s="53" t="s">
        <v>195</v>
      </c>
      <c r="C76" s="54">
        <v>0</v>
      </c>
      <c r="D76" s="54">
        <v>0</v>
      </c>
      <c r="E76" s="54">
        <v>2</v>
      </c>
      <c r="F76" s="38" t="s">
        <v>261</v>
      </c>
    </row>
    <row r="77" spans="1:6" ht="123" customHeight="1" x14ac:dyDescent="0.25">
      <c r="A77" s="52" t="s">
        <v>241</v>
      </c>
      <c r="B77" s="53" t="s">
        <v>196</v>
      </c>
      <c r="C77" s="54">
        <v>150</v>
      </c>
      <c r="D77" s="54">
        <v>150</v>
      </c>
      <c r="E77" s="54">
        <v>24.559290000000001</v>
      </c>
      <c r="F77" s="38">
        <f t="shared" si="1"/>
        <v>16.372859999999999</v>
      </c>
    </row>
    <row r="78" spans="1:6" s="15" customFormat="1" ht="153" x14ac:dyDescent="0.25">
      <c r="A78" s="52" t="s">
        <v>100</v>
      </c>
      <c r="B78" s="53" t="s">
        <v>197</v>
      </c>
      <c r="C78" s="54">
        <v>0</v>
      </c>
      <c r="D78" s="54">
        <v>0</v>
      </c>
      <c r="E78" s="54">
        <v>10.5</v>
      </c>
      <c r="F78" s="38" t="s">
        <v>261</v>
      </c>
    </row>
    <row r="79" spans="1:6" ht="89.25" x14ac:dyDescent="0.25">
      <c r="A79" s="52" t="s">
        <v>242</v>
      </c>
      <c r="B79" s="53" t="s">
        <v>198</v>
      </c>
      <c r="C79" s="54">
        <v>0</v>
      </c>
      <c r="D79" s="54">
        <v>0</v>
      </c>
      <c r="E79" s="54">
        <v>43.572249999999997</v>
      </c>
      <c r="F79" s="38" t="s">
        <v>261</v>
      </c>
    </row>
    <row r="80" spans="1:6" ht="89.25" x14ac:dyDescent="0.25">
      <c r="A80" s="52" t="s">
        <v>243</v>
      </c>
      <c r="B80" s="53" t="s">
        <v>199</v>
      </c>
      <c r="C80" s="54">
        <v>0</v>
      </c>
      <c r="D80" s="54">
        <v>0</v>
      </c>
      <c r="E80" s="54">
        <v>18.556000000000001</v>
      </c>
      <c r="F80" s="38" t="s">
        <v>261</v>
      </c>
    </row>
    <row r="81" spans="1:11" ht="76.5" x14ac:dyDescent="0.25">
      <c r="A81" s="52" t="s">
        <v>244</v>
      </c>
      <c r="B81" s="53" t="s">
        <v>200</v>
      </c>
      <c r="C81" s="54">
        <v>0</v>
      </c>
      <c r="D81" s="54">
        <v>0</v>
      </c>
      <c r="E81" s="54">
        <v>12.6</v>
      </c>
      <c r="F81" s="38" t="s">
        <v>261</v>
      </c>
    </row>
    <row r="82" spans="1:11" ht="76.5" x14ac:dyDescent="0.25">
      <c r="A82" s="52" t="s">
        <v>101</v>
      </c>
      <c r="B82" s="53" t="s">
        <v>201</v>
      </c>
      <c r="C82" s="54">
        <v>0</v>
      </c>
      <c r="D82" s="54">
        <v>0</v>
      </c>
      <c r="E82" s="54">
        <v>24.870979999999999</v>
      </c>
      <c r="F82" s="38" t="s">
        <v>261</v>
      </c>
    </row>
    <row r="83" spans="1:11" ht="41.25" customHeight="1" x14ac:dyDescent="0.25">
      <c r="A83" s="52" t="s">
        <v>246</v>
      </c>
      <c r="B83" s="53" t="s">
        <v>245</v>
      </c>
      <c r="C83" s="54">
        <v>0</v>
      </c>
      <c r="D83" s="54">
        <v>0</v>
      </c>
      <c r="E83" s="54">
        <v>0.05</v>
      </c>
      <c r="F83" s="38" t="s">
        <v>261</v>
      </c>
    </row>
    <row r="84" spans="1:11" ht="39.75" customHeight="1" x14ac:dyDescent="0.25">
      <c r="A84" s="52" t="s">
        <v>291</v>
      </c>
      <c r="B84" s="53" t="s">
        <v>322</v>
      </c>
      <c r="C84" s="54">
        <v>0</v>
      </c>
      <c r="D84" s="54">
        <v>0</v>
      </c>
      <c r="E84" s="54">
        <v>3.15</v>
      </c>
      <c r="F84" s="38" t="s">
        <v>261</v>
      </c>
      <c r="K84" s="19"/>
    </row>
    <row r="85" spans="1:11" ht="102" x14ac:dyDescent="0.25">
      <c r="A85" s="52" t="s">
        <v>102</v>
      </c>
      <c r="B85" s="53" t="s">
        <v>202</v>
      </c>
      <c r="C85" s="54">
        <v>0</v>
      </c>
      <c r="D85" s="54">
        <v>0</v>
      </c>
      <c r="E85" s="54">
        <v>9.1946700000000003</v>
      </c>
      <c r="F85" s="38" t="s">
        <v>261</v>
      </c>
      <c r="K85" s="19"/>
    </row>
    <row r="86" spans="1:11" ht="102" x14ac:dyDescent="0.25">
      <c r="A86" s="52" t="s">
        <v>103</v>
      </c>
      <c r="B86" s="53" t="s">
        <v>203</v>
      </c>
      <c r="C86" s="54">
        <v>170</v>
      </c>
      <c r="D86" s="54">
        <v>170</v>
      </c>
      <c r="E86" s="54">
        <v>99.75</v>
      </c>
      <c r="F86" s="38">
        <f t="shared" si="1"/>
        <v>58.676470588235297</v>
      </c>
    </row>
    <row r="87" spans="1:11" ht="89.25" x14ac:dyDescent="0.25">
      <c r="A87" s="52" t="s">
        <v>104</v>
      </c>
      <c r="B87" s="53" t="s">
        <v>204</v>
      </c>
      <c r="C87" s="54">
        <v>250</v>
      </c>
      <c r="D87" s="54">
        <v>250</v>
      </c>
      <c r="E87" s="54">
        <v>12.75</v>
      </c>
      <c r="F87" s="38">
        <f t="shared" si="1"/>
        <v>5.0999999999999996</v>
      </c>
    </row>
    <row r="88" spans="1:11" ht="114.75" x14ac:dyDescent="0.25">
      <c r="A88" s="52" t="s">
        <v>248</v>
      </c>
      <c r="B88" s="53" t="s">
        <v>247</v>
      </c>
      <c r="C88" s="54">
        <v>0</v>
      </c>
      <c r="D88" s="54">
        <v>0</v>
      </c>
      <c r="E88" s="54">
        <v>0.45</v>
      </c>
      <c r="F88" s="38" t="s">
        <v>261</v>
      </c>
    </row>
    <row r="89" spans="1:11" ht="121.5" customHeight="1" x14ac:dyDescent="0.25">
      <c r="A89" s="52" t="s">
        <v>105</v>
      </c>
      <c r="B89" s="53" t="s">
        <v>205</v>
      </c>
      <c r="C89" s="54">
        <v>0</v>
      </c>
      <c r="D89" s="54">
        <v>0</v>
      </c>
      <c r="E89" s="54">
        <v>8.0835600000000003</v>
      </c>
      <c r="F89" s="38" t="s">
        <v>261</v>
      </c>
    </row>
    <row r="90" spans="1:11" ht="165.75" x14ac:dyDescent="0.25">
      <c r="A90" s="52" t="s">
        <v>292</v>
      </c>
      <c r="B90" s="53" t="s">
        <v>323</v>
      </c>
      <c r="C90" s="54">
        <v>0</v>
      </c>
      <c r="D90" s="54">
        <v>0</v>
      </c>
      <c r="E90" s="54">
        <v>5</v>
      </c>
      <c r="F90" s="38" t="s">
        <v>261</v>
      </c>
    </row>
    <row r="91" spans="1:11" ht="105" customHeight="1" x14ac:dyDescent="0.25">
      <c r="A91" s="52" t="s">
        <v>106</v>
      </c>
      <c r="B91" s="53" t="s">
        <v>206</v>
      </c>
      <c r="C91" s="54">
        <v>0</v>
      </c>
      <c r="D91" s="54">
        <v>0</v>
      </c>
      <c r="E91" s="54">
        <v>-0.6</v>
      </c>
      <c r="F91" s="38" t="s">
        <v>261</v>
      </c>
    </row>
    <row r="92" spans="1:11" ht="114.75" x14ac:dyDescent="0.25">
      <c r="A92" s="52" t="s">
        <v>293</v>
      </c>
      <c r="B92" s="53" t="s">
        <v>324</v>
      </c>
      <c r="C92" s="54">
        <v>0</v>
      </c>
      <c r="D92" s="54">
        <v>0</v>
      </c>
      <c r="E92" s="54">
        <v>0.5</v>
      </c>
      <c r="F92" s="38" t="s">
        <v>261</v>
      </c>
    </row>
    <row r="93" spans="1:11" ht="127.5" x14ac:dyDescent="0.25">
      <c r="A93" s="52" t="s">
        <v>107</v>
      </c>
      <c r="B93" s="53" t="s">
        <v>207</v>
      </c>
      <c r="C93" s="54">
        <v>0</v>
      </c>
      <c r="D93" s="54">
        <v>0</v>
      </c>
      <c r="E93" s="54">
        <v>1.13348</v>
      </c>
      <c r="F93" s="38" t="s">
        <v>261</v>
      </c>
    </row>
    <row r="94" spans="1:11" ht="76.5" x14ac:dyDescent="0.25">
      <c r="A94" s="52" t="s">
        <v>294</v>
      </c>
      <c r="B94" s="53" t="s">
        <v>325</v>
      </c>
      <c r="C94" s="54">
        <v>0</v>
      </c>
      <c r="D94" s="54">
        <v>0</v>
      </c>
      <c r="E94" s="54">
        <v>3.5</v>
      </c>
      <c r="F94" s="38" t="s">
        <v>261</v>
      </c>
    </row>
    <row r="95" spans="1:11" ht="153" x14ac:dyDescent="0.25">
      <c r="A95" s="52" t="s">
        <v>108</v>
      </c>
      <c r="B95" s="53" t="s">
        <v>208</v>
      </c>
      <c r="C95" s="54">
        <v>0</v>
      </c>
      <c r="D95" s="54">
        <v>0</v>
      </c>
      <c r="E95" s="54">
        <v>0.55000000000000004</v>
      </c>
      <c r="F95" s="38" t="s">
        <v>261</v>
      </c>
    </row>
    <row r="96" spans="1:11" ht="75.75" customHeight="1" x14ac:dyDescent="0.25">
      <c r="A96" s="52" t="s">
        <v>109</v>
      </c>
      <c r="B96" s="53" t="s">
        <v>209</v>
      </c>
      <c r="C96" s="54">
        <v>0</v>
      </c>
      <c r="D96" s="54">
        <v>0</v>
      </c>
      <c r="E96" s="54">
        <v>0.5</v>
      </c>
      <c r="F96" s="38" t="s">
        <v>261</v>
      </c>
    </row>
    <row r="97" spans="1:12" ht="114.75" x14ac:dyDescent="0.25">
      <c r="A97" s="52" t="s">
        <v>110</v>
      </c>
      <c r="B97" s="53" t="s">
        <v>210</v>
      </c>
      <c r="C97" s="54">
        <v>0</v>
      </c>
      <c r="D97" s="54">
        <v>0</v>
      </c>
      <c r="E97" s="54">
        <v>45</v>
      </c>
      <c r="F97" s="38" t="s">
        <v>261</v>
      </c>
    </row>
    <row r="98" spans="1:12" ht="89.25" x14ac:dyDescent="0.25">
      <c r="A98" s="52" t="s">
        <v>295</v>
      </c>
      <c r="B98" s="53" t="s">
        <v>326</v>
      </c>
      <c r="C98" s="54">
        <v>0</v>
      </c>
      <c r="D98" s="54">
        <v>0</v>
      </c>
      <c r="E98" s="54">
        <v>1.5</v>
      </c>
      <c r="F98" s="38" t="s">
        <v>261</v>
      </c>
    </row>
    <row r="99" spans="1:12" ht="69" customHeight="1" x14ac:dyDescent="0.25">
      <c r="A99" s="52" t="s">
        <v>111</v>
      </c>
      <c r="B99" s="53" t="s">
        <v>211</v>
      </c>
      <c r="C99" s="54">
        <v>0</v>
      </c>
      <c r="D99" s="54">
        <v>0</v>
      </c>
      <c r="E99" s="54">
        <v>4.1500000000000004</v>
      </c>
      <c r="F99" s="38" t="s">
        <v>261</v>
      </c>
    </row>
    <row r="100" spans="1:12" ht="102" x14ac:dyDescent="0.25">
      <c r="A100" s="52" t="s">
        <v>296</v>
      </c>
      <c r="B100" s="53" t="s">
        <v>327</v>
      </c>
      <c r="C100" s="54">
        <v>0</v>
      </c>
      <c r="D100" s="54">
        <v>0</v>
      </c>
      <c r="E100" s="54">
        <v>63.75</v>
      </c>
      <c r="F100" s="38" t="s">
        <v>261</v>
      </c>
    </row>
    <row r="101" spans="1:12" s="15" customFormat="1" ht="89.25" x14ac:dyDescent="0.25">
      <c r="A101" s="52" t="s">
        <v>112</v>
      </c>
      <c r="B101" s="53" t="s">
        <v>212</v>
      </c>
      <c r="C101" s="54">
        <v>0</v>
      </c>
      <c r="D101" s="54">
        <v>0</v>
      </c>
      <c r="E101" s="54">
        <v>17.775659999999998</v>
      </c>
      <c r="F101" s="38" t="s">
        <v>261</v>
      </c>
    </row>
    <row r="102" spans="1:12" ht="76.5" x14ac:dyDescent="0.25">
      <c r="A102" s="52" t="s">
        <v>113</v>
      </c>
      <c r="B102" s="53" t="s">
        <v>213</v>
      </c>
      <c r="C102" s="54">
        <v>200</v>
      </c>
      <c r="D102" s="54">
        <v>200</v>
      </c>
      <c r="E102" s="54">
        <v>278.28219000000001</v>
      </c>
      <c r="F102" s="38">
        <f t="shared" si="1"/>
        <v>139.14109500000001</v>
      </c>
    </row>
    <row r="103" spans="1:12" s="15" customFormat="1" ht="43.5" customHeight="1" x14ac:dyDescent="0.25">
      <c r="A103" s="52" t="s">
        <v>114</v>
      </c>
      <c r="B103" s="53" t="s">
        <v>37</v>
      </c>
      <c r="C103" s="54">
        <v>100</v>
      </c>
      <c r="D103" s="54">
        <v>100</v>
      </c>
      <c r="E103" s="54">
        <v>246.5</v>
      </c>
      <c r="F103" s="38">
        <f t="shared" si="1"/>
        <v>246.5</v>
      </c>
    </row>
    <row r="104" spans="1:12" ht="63.75" x14ac:dyDescent="0.25">
      <c r="A104" s="52" t="s">
        <v>115</v>
      </c>
      <c r="B104" s="53" t="s">
        <v>64</v>
      </c>
      <c r="C104" s="54">
        <v>50</v>
      </c>
      <c r="D104" s="54">
        <v>50</v>
      </c>
      <c r="E104" s="54">
        <v>76.658670000000001</v>
      </c>
      <c r="F104" s="38">
        <f t="shared" si="1"/>
        <v>153.31734</v>
      </c>
      <c r="L104" s="19"/>
    </row>
    <row r="105" spans="1:12" ht="38.25" x14ac:dyDescent="0.25">
      <c r="A105" s="52" t="s">
        <v>116</v>
      </c>
      <c r="B105" s="53" t="s">
        <v>38</v>
      </c>
      <c r="C105" s="54">
        <v>80</v>
      </c>
      <c r="D105" s="54">
        <v>80</v>
      </c>
      <c r="E105" s="54">
        <v>450.26247000000001</v>
      </c>
      <c r="F105" s="38">
        <f t="shared" si="1"/>
        <v>562.82808749999992</v>
      </c>
    </row>
    <row r="106" spans="1:12" s="15" customFormat="1" ht="114.75" x14ac:dyDescent="0.25">
      <c r="A106" s="52" t="s">
        <v>249</v>
      </c>
      <c r="B106" s="53" t="s">
        <v>214</v>
      </c>
      <c r="C106" s="54">
        <v>500</v>
      </c>
      <c r="D106" s="54">
        <v>500</v>
      </c>
      <c r="E106" s="54">
        <v>34.260150000000003</v>
      </c>
      <c r="F106" s="38">
        <f t="shared" si="1"/>
        <v>6.852030000000001</v>
      </c>
    </row>
    <row r="107" spans="1:12" ht="67.5" customHeight="1" x14ac:dyDescent="0.25">
      <c r="A107" s="52" t="s">
        <v>297</v>
      </c>
      <c r="B107" s="53" t="s">
        <v>328</v>
      </c>
      <c r="C107" s="54">
        <v>0</v>
      </c>
      <c r="D107" s="54">
        <v>0</v>
      </c>
      <c r="E107" s="54">
        <v>1.3759399999999999</v>
      </c>
      <c r="F107" s="38" t="s">
        <v>261</v>
      </c>
    </row>
    <row r="108" spans="1:12" s="15" customFormat="1" ht="18.75" customHeight="1" x14ac:dyDescent="0.25">
      <c r="A108" s="58" t="s">
        <v>117</v>
      </c>
      <c r="B108" s="59" t="s">
        <v>39</v>
      </c>
      <c r="C108" s="60">
        <v>3200</v>
      </c>
      <c r="D108" s="60">
        <v>3200</v>
      </c>
      <c r="E108" s="60">
        <v>2051.7902300000001</v>
      </c>
      <c r="F108" s="39">
        <f t="shared" si="1"/>
        <v>64.118444687500002</v>
      </c>
    </row>
    <row r="109" spans="1:12" s="15" customFormat="1" ht="25.5" x14ac:dyDescent="0.25">
      <c r="A109" s="52" t="s">
        <v>118</v>
      </c>
      <c r="B109" s="53" t="s">
        <v>40</v>
      </c>
      <c r="C109" s="54">
        <v>0</v>
      </c>
      <c r="D109" s="54">
        <v>0</v>
      </c>
      <c r="E109" s="54">
        <v>-2.0000000000000001E-4</v>
      </c>
      <c r="F109" s="38" t="s">
        <v>261</v>
      </c>
    </row>
    <row r="110" spans="1:12" ht="25.5" x14ac:dyDescent="0.25">
      <c r="A110" s="52" t="s">
        <v>119</v>
      </c>
      <c r="B110" s="53" t="s">
        <v>41</v>
      </c>
      <c r="C110" s="54">
        <v>3200</v>
      </c>
      <c r="D110" s="54">
        <v>1071.1593</v>
      </c>
      <c r="E110" s="54">
        <v>0</v>
      </c>
      <c r="F110" s="38" t="s">
        <v>261</v>
      </c>
    </row>
    <row r="111" spans="1:12" ht="78" customHeight="1" x14ac:dyDescent="0.25">
      <c r="A111" s="52" t="s">
        <v>251</v>
      </c>
      <c r="B111" s="53" t="s">
        <v>250</v>
      </c>
      <c r="C111" s="54">
        <v>0</v>
      </c>
      <c r="D111" s="54">
        <v>0</v>
      </c>
      <c r="E111" s="54">
        <v>-41.21555</v>
      </c>
      <c r="F111" s="38" t="s">
        <v>261</v>
      </c>
    </row>
    <row r="112" spans="1:12" ht="41.25" customHeight="1" x14ac:dyDescent="0.25">
      <c r="A112" s="52" t="s">
        <v>298</v>
      </c>
      <c r="B112" s="53" t="s">
        <v>329</v>
      </c>
      <c r="C112" s="54">
        <v>0</v>
      </c>
      <c r="D112" s="54">
        <v>175.57892000000001</v>
      </c>
      <c r="E112" s="54">
        <v>175.57892000000001</v>
      </c>
      <c r="F112" s="38">
        <f t="shared" si="1"/>
        <v>100</v>
      </c>
    </row>
    <row r="113" spans="1:6" ht="76.5" x14ac:dyDescent="0.25">
      <c r="A113" s="52" t="s">
        <v>299</v>
      </c>
      <c r="B113" s="53" t="s">
        <v>330</v>
      </c>
      <c r="C113" s="54">
        <v>0</v>
      </c>
      <c r="D113" s="54">
        <v>178.04024999999999</v>
      </c>
      <c r="E113" s="54">
        <v>183.42107999999999</v>
      </c>
      <c r="F113" s="38">
        <f t="shared" si="1"/>
        <v>103.02225479912548</v>
      </c>
    </row>
    <row r="114" spans="1:6" ht="76.5" x14ac:dyDescent="0.25">
      <c r="A114" s="52" t="s">
        <v>300</v>
      </c>
      <c r="B114" s="53" t="s">
        <v>331</v>
      </c>
      <c r="C114" s="54">
        <v>0</v>
      </c>
      <c r="D114" s="54">
        <v>81.024169999999998</v>
      </c>
      <c r="E114" s="54">
        <v>81.024169999999998</v>
      </c>
      <c r="F114" s="38">
        <f t="shared" si="1"/>
        <v>100</v>
      </c>
    </row>
    <row r="115" spans="1:6" ht="76.5" x14ac:dyDescent="0.25">
      <c r="A115" s="52" t="s">
        <v>301</v>
      </c>
      <c r="B115" s="53" t="s">
        <v>332</v>
      </c>
      <c r="C115" s="54">
        <v>0</v>
      </c>
      <c r="D115" s="54">
        <v>177.32934</v>
      </c>
      <c r="E115" s="54">
        <v>177.32934</v>
      </c>
      <c r="F115" s="38">
        <f t="shared" si="1"/>
        <v>100</v>
      </c>
    </row>
    <row r="116" spans="1:6" ht="66.75" customHeight="1" x14ac:dyDescent="0.25">
      <c r="A116" s="52" t="s">
        <v>252</v>
      </c>
      <c r="B116" s="53" t="s">
        <v>333</v>
      </c>
      <c r="C116" s="54">
        <v>0</v>
      </c>
      <c r="D116" s="54">
        <v>180</v>
      </c>
      <c r="E116" s="54">
        <v>180</v>
      </c>
      <c r="F116" s="38">
        <f t="shared" si="1"/>
        <v>100</v>
      </c>
    </row>
    <row r="117" spans="1:6" ht="67.5" customHeight="1" x14ac:dyDescent="0.25">
      <c r="A117" s="52" t="s">
        <v>302</v>
      </c>
      <c r="B117" s="53" t="s">
        <v>334</v>
      </c>
      <c r="C117" s="54">
        <v>0</v>
      </c>
      <c r="D117" s="54">
        <v>104.27585999999999</v>
      </c>
      <c r="E117" s="54">
        <v>104.27585999999999</v>
      </c>
      <c r="F117" s="38">
        <f t="shared" si="1"/>
        <v>100</v>
      </c>
    </row>
    <row r="118" spans="1:6" ht="65.25" customHeight="1" x14ac:dyDescent="0.25">
      <c r="A118" s="52" t="s">
        <v>303</v>
      </c>
      <c r="B118" s="53" t="s">
        <v>335</v>
      </c>
      <c r="C118" s="54">
        <v>0</v>
      </c>
      <c r="D118" s="54">
        <v>168.17160000000001</v>
      </c>
      <c r="E118" s="54">
        <v>168.17160000000001</v>
      </c>
      <c r="F118" s="38">
        <f t="shared" si="1"/>
        <v>100</v>
      </c>
    </row>
    <row r="119" spans="1:6" ht="89.25" x14ac:dyDescent="0.25">
      <c r="A119" s="52" t="s">
        <v>254</v>
      </c>
      <c r="B119" s="53" t="s">
        <v>253</v>
      </c>
      <c r="C119" s="54">
        <v>0</v>
      </c>
      <c r="D119" s="54">
        <v>0</v>
      </c>
      <c r="E119" s="54">
        <v>-41.21555</v>
      </c>
      <c r="F119" s="38" t="s">
        <v>261</v>
      </c>
    </row>
    <row r="120" spans="1:6" ht="89.25" x14ac:dyDescent="0.25">
      <c r="A120" s="52" t="s">
        <v>304</v>
      </c>
      <c r="B120" s="53" t="s">
        <v>336</v>
      </c>
      <c r="C120" s="54">
        <v>0</v>
      </c>
      <c r="D120" s="54">
        <v>175.57892000000001</v>
      </c>
      <c r="E120" s="54">
        <v>175.57892000000001</v>
      </c>
      <c r="F120" s="38">
        <f t="shared" si="1"/>
        <v>100</v>
      </c>
    </row>
    <row r="121" spans="1:6" ht="89.25" x14ac:dyDescent="0.25">
      <c r="A121" s="52" t="s">
        <v>305</v>
      </c>
      <c r="B121" s="53" t="s">
        <v>337</v>
      </c>
      <c r="C121" s="54">
        <v>0</v>
      </c>
      <c r="D121" s="54">
        <v>178.04026999999999</v>
      </c>
      <c r="E121" s="54">
        <v>178.04026999999999</v>
      </c>
      <c r="F121" s="38">
        <f t="shared" si="1"/>
        <v>100</v>
      </c>
    </row>
    <row r="122" spans="1:6" ht="69.75" customHeight="1" x14ac:dyDescent="0.25">
      <c r="A122" s="52" t="s">
        <v>306</v>
      </c>
      <c r="B122" s="53" t="s">
        <v>338</v>
      </c>
      <c r="C122" s="54">
        <v>0</v>
      </c>
      <c r="D122" s="54">
        <v>81.024169999999998</v>
      </c>
      <c r="E122" s="54">
        <v>81.024169999999998</v>
      </c>
      <c r="F122" s="38">
        <f t="shared" si="1"/>
        <v>100</v>
      </c>
    </row>
    <row r="123" spans="1:6" ht="78.75" customHeight="1" x14ac:dyDescent="0.25">
      <c r="A123" s="52" t="s">
        <v>307</v>
      </c>
      <c r="B123" s="53" t="s">
        <v>339</v>
      </c>
      <c r="C123" s="54">
        <v>0</v>
      </c>
      <c r="D123" s="54">
        <v>177.32934</v>
      </c>
      <c r="E123" s="54">
        <v>177.32934</v>
      </c>
      <c r="F123" s="38">
        <f t="shared" si="1"/>
        <v>100</v>
      </c>
    </row>
    <row r="124" spans="1:6" ht="89.25" x14ac:dyDescent="0.25">
      <c r="A124" s="52" t="s">
        <v>255</v>
      </c>
      <c r="B124" s="53" t="s">
        <v>340</v>
      </c>
      <c r="C124" s="54">
        <v>0</v>
      </c>
      <c r="D124" s="54">
        <v>180</v>
      </c>
      <c r="E124" s="54">
        <v>180</v>
      </c>
      <c r="F124" s="38">
        <f t="shared" si="1"/>
        <v>100</v>
      </c>
    </row>
    <row r="125" spans="1:6" ht="78" customHeight="1" x14ac:dyDescent="0.25">
      <c r="A125" s="52" t="s">
        <v>308</v>
      </c>
      <c r="B125" s="53" t="s">
        <v>341</v>
      </c>
      <c r="C125" s="54">
        <v>0</v>
      </c>
      <c r="D125" s="54">
        <v>104.27585999999999</v>
      </c>
      <c r="E125" s="54">
        <v>104.27585999999999</v>
      </c>
      <c r="F125" s="38">
        <f t="shared" si="1"/>
        <v>100</v>
      </c>
    </row>
    <row r="126" spans="1:6" ht="66.75" customHeight="1" x14ac:dyDescent="0.25">
      <c r="A126" s="52" t="s">
        <v>309</v>
      </c>
      <c r="B126" s="53" t="s">
        <v>342</v>
      </c>
      <c r="C126" s="54">
        <v>0</v>
      </c>
      <c r="D126" s="54">
        <v>168.172</v>
      </c>
      <c r="E126" s="54">
        <v>168.172</v>
      </c>
      <c r="F126" s="38">
        <f t="shared" si="1"/>
        <v>100</v>
      </c>
    </row>
    <row r="127" spans="1:6" s="15" customFormat="1" ht="18" customHeight="1" x14ac:dyDescent="0.25">
      <c r="A127" s="58" t="s">
        <v>120</v>
      </c>
      <c r="B127" s="59" t="s">
        <v>215</v>
      </c>
      <c r="C127" s="60">
        <v>2001311.3015399999</v>
      </c>
      <c r="D127" s="60">
        <v>3211818.0931600002</v>
      </c>
      <c r="E127" s="60">
        <v>3033797.72223</v>
      </c>
      <c r="F127" s="39">
        <f t="shared" si="1"/>
        <v>94.457333330641646</v>
      </c>
    </row>
    <row r="128" spans="1:6" s="15" customFormat="1" ht="31.5" customHeight="1" x14ac:dyDescent="0.25">
      <c r="A128" s="58" t="s">
        <v>121</v>
      </c>
      <c r="B128" s="59" t="s">
        <v>42</v>
      </c>
      <c r="C128" s="60">
        <v>1878712.3015399999</v>
      </c>
      <c r="D128" s="60">
        <v>3049711.1427500001</v>
      </c>
      <c r="E128" s="60">
        <v>2978697.4491599998</v>
      </c>
      <c r="F128" s="39">
        <f t="shared" si="1"/>
        <v>97.671461647808215</v>
      </c>
    </row>
    <row r="129" spans="1:6" ht="41.25" customHeight="1" x14ac:dyDescent="0.25">
      <c r="A129" s="52" t="s">
        <v>122</v>
      </c>
      <c r="B129" s="53" t="s">
        <v>43</v>
      </c>
      <c r="C129" s="54">
        <v>269014</v>
      </c>
      <c r="D129" s="54">
        <v>269014</v>
      </c>
      <c r="E129" s="54">
        <v>269014</v>
      </c>
      <c r="F129" s="38">
        <f t="shared" si="1"/>
        <v>100</v>
      </c>
    </row>
    <row r="130" spans="1:6" ht="27.75" customHeight="1" x14ac:dyDescent="0.25">
      <c r="A130" s="52" t="s">
        <v>123</v>
      </c>
      <c r="B130" s="53" t="s">
        <v>44</v>
      </c>
      <c r="C130" s="54">
        <v>0</v>
      </c>
      <c r="D130" s="54">
        <v>440420.50199999998</v>
      </c>
      <c r="E130" s="54">
        <v>440420.50199999998</v>
      </c>
      <c r="F130" s="38">
        <f t="shared" si="1"/>
        <v>100</v>
      </c>
    </row>
    <row r="131" spans="1:6" x14ac:dyDescent="0.25">
      <c r="A131" s="52" t="s">
        <v>124</v>
      </c>
      <c r="B131" s="53" t="s">
        <v>45</v>
      </c>
      <c r="C131" s="54">
        <v>0</v>
      </c>
      <c r="D131" s="54">
        <v>3800</v>
      </c>
      <c r="E131" s="54">
        <v>3800</v>
      </c>
      <c r="F131" s="38">
        <f t="shared" si="1"/>
        <v>100</v>
      </c>
    </row>
    <row r="132" spans="1:6" ht="38.25" x14ac:dyDescent="0.25">
      <c r="A132" s="52" t="s">
        <v>125</v>
      </c>
      <c r="B132" s="53" t="s">
        <v>46</v>
      </c>
      <c r="C132" s="54">
        <v>0</v>
      </c>
      <c r="D132" s="54">
        <v>212523.94756</v>
      </c>
      <c r="E132" s="54">
        <v>158333.976</v>
      </c>
      <c r="F132" s="38">
        <f t="shared" si="1"/>
        <v>74.501710427385575</v>
      </c>
    </row>
    <row r="133" spans="1:6" ht="38.25" x14ac:dyDescent="0.25">
      <c r="A133" s="52" t="s">
        <v>310</v>
      </c>
      <c r="B133" s="53" t="s">
        <v>343</v>
      </c>
      <c r="C133" s="54">
        <v>3000</v>
      </c>
      <c r="D133" s="54">
        <v>3000</v>
      </c>
      <c r="E133" s="54">
        <v>3000</v>
      </c>
      <c r="F133" s="38">
        <f t="shared" si="1"/>
        <v>100</v>
      </c>
    </row>
    <row r="134" spans="1:6" ht="51" x14ac:dyDescent="0.25">
      <c r="A134" s="52" t="s">
        <v>126</v>
      </c>
      <c r="B134" s="53" t="s">
        <v>47</v>
      </c>
      <c r="C134" s="54">
        <v>70108.971650000007</v>
      </c>
      <c r="D134" s="54">
        <v>46630.077949999999</v>
      </c>
      <c r="E134" s="54">
        <v>46630.077949999999</v>
      </c>
      <c r="F134" s="38">
        <f t="shared" si="1"/>
        <v>100</v>
      </c>
    </row>
    <row r="135" spans="1:6" ht="51" x14ac:dyDescent="0.25">
      <c r="A135" s="52" t="s">
        <v>127</v>
      </c>
      <c r="B135" s="53" t="s">
        <v>48</v>
      </c>
      <c r="C135" s="54">
        <v>1088.02469</v>
      </c>
      <c r="D135" s="54">
        <v>1088.02469</v>
      </c>
      <c r="E135" s="54">
        <v>1088.02469</v>
      </c>
      <c r="F135" s="38">
        <f t="shared" si="1"/>
        <v>100</v>
      </c>
    </row>
    <row r="136" spans="1:6" ht="25.5" x14ac:dyDescent="0.25">
      <c r="A136" s="52" t="s">
        <v>128</v>
      </c>
      <c r="B136" s="53" t="s">
        <v>49</v>
      </c>
      <c r="C136" s="54">
        <v>0</v>
      </c>
      <c r="D136" s="54">
        <v>3489.7911800000002</v>
      </c>
      <c r="E136" s="54">
        <v>3489.7911800000002</v>
      </c>
      <c r="F136" s="38">
        <f t="shared" ref="F136:F177" si="2">E136/D136*100</f>
        <v>100</v>
      </c>
    </row>
    <row r="137" spans="1:6" ht="25.5" x14ac:dyDescent="0.25">
      <c r="A137" s="52" t="s">
        <v>257</v>
      </c>
      <c r="B137" s="53" t="s">
        <v>256</v>
      </c>
      <c r="C137" s="54">
        <v>0</v>
      </c>
      <c r="D137" s="54">
        <v>194.42063999999999</v>
      </c>
      <c r="E137" s="54">
        <v>194.42063999999999</v>
      </c>
      <c r="F137" s="38">
        <f t="shared" si="2"/>
        <v>100</v>
      </c>
    </row>
    <row r="138" spans="1:6" ht="25.5" x14ac:dyDescent="0.25">
      <c r="A138" s="52" t="s">
        <v>129</v>
      </c>
      <c r="B138" s="53" t="s">
        <v>50</v>
      </c>
      <c r="C138" s="54">
        <v>1903.84834</v>
      </c>
      <c r="D138" s="54">
        <v>1903.84834</v>
      </c>
      <c r="E138" s="54">
        <v>1903.84834</v>
      </c>
      <c r="F138" s="38">
        <f t="shared" si="2"/>
        <v>100</v>
      </c>
    </row>
    <row r="139" spans="1:6" ht="25.5" x14ac:dyDescent="0.25">
      <c r="A139" s="52" t="s">
        <v>130</v>
      </c>
      <c r="B139" s="53" t="s">
        <v>51</v>
      </c>
      <c r="C139" s="54">
        <v>22267.142070000002</v>
      </c>
      <c r="D139" s="54">
        <v>18375.94469</v>
      </c>
      <c r="E139" s="54">
        <v>18375.94469</v>
      </c>
      <c r="F139" s="38">
        <f t="shared" si="2"/>
        <v>100</v>
      </c>
    </row>
    <row r="140" spans="1:6" ht="25.5" x14ac:dyDescent="0.25">
      <c r="A140" s="52" t="s">
        <v>311</v>
      </c>
      <c r="B140" s="53" t="s">
        <v>344</v>
      </c>
      <c r="C140" s="54">
        <v>5282.9896900000003</v>
      </c>
      <c r="D140" s="54">
        <v>5282.9896900000003</v>
      </c>
      <c r="E140" s="54">
        <v>5282.9896900000003</v>
      </c>
      <c r="F140" s="38">
        <f t="shared" si="2"/>
        <v>100</v>
      </c>
    </row>
    <row r="141" spans="1:6" x14ac:dyDescent="0.25">
      <c r="A141" s="52" t="s">
        <v>312</v>
      </c>
      <c r="B141" s="53" t="s">
        <v>345</v>
      </c>
      <c r="C141" s="54">
        <v>0</v>
      </c>
      <c r="D141" s="54">
        <v>2008.5</v>
      </c>
      <c r="E141" s="54">
        <v>1994.355</v>
      </c>
      <c r="F141" s="38">
        <f t="shared" si="2"/>
        <v>99.295743091859606</v>
      </c>
    </row>
    <row r="142" spans="1:6" ht="51" x14ac:dyDescent="0.25">
      <c r="A142" s="52" t="s">
        <v>131</v>
      </c>
      <c r="B142" s="53" t="s">
        <v>216</v>
      </c>
      <c r="C142" s="54">
        <v>0</v>
      </c>
      <c r="D142" s="54">
        <v>2200</v>
      </c>
      <c r="E142" s="54">
        <v>0</v>
      </c>
      <c r="F142" s="38" t="s">
        <v>261</v>
      </c>
    </row>
    <row r="143" spans="1:6" ht="63.75" x14ac:dyDescent="0.25">
      <c r="A143" s="52" t="s">
        <v>132</v>
      </c>
      <c r="B143" s="53" t="s">
        <v>217</v>
      </c>
      <c r="C143" s="54">
        <v>9800</v>
      </c>
      <c r="D143" s="54">
        <v>10800</v>
      </c>
      <c r="E143" s="54">
        <v>9607.6869499999993</v>
      </c>
      <c r="F143" s="38">
        <f t="shared" si="2"/>
        <v>88.960064351851841</v>
      </c>
    </row>
    <row r="144" spans="1:6" ht="63.75" x14ac:dyDescent="0.25">
      <c r="A144" s="52" t="s">
        <v>133</v>
      </c>
      <c r="B144" s="53" t="s">
        <v>218</v>
      </c>
      <c r="C144" s="54">
        <v>835.82928000000004</v>
      </c>
      <c r="D144" s="54">
        <v>704.27427999999998</v>
      </c>
      <c r="E144" s="54">
        <v>704.274</v>
      </c>
      <c r="F144" s="38">
        <f t="shared" si="2"/>
        <v>99.999960242762242</v>
      </c>
    </row>
    <row r="145" spans="1:6" ht="69" customHeight="1" x14ac:dyDescent="0.25">
      <c r="A145" s="52" t="s">
        <v>134</v>
      </c>
      <c r="B145" s="53" t="s">
        <v>219</v>
      </c>
      <c r="C145" s="54">
        <v>90904.6</v>
      </c>
      <c r="D145" s="54">
        <v>80903.751279999997</v>
      </c>
      <c r="E145" s="54">
        <v>80903.751279999997</v>
      </c>
      <c r="F145" s="38">
        <f t="shared" si="2"/>
        <v>100</v>
      </c>
    </row>
    <row r="146" spans="1:6" ht="25.5" x14ac:dyDescent="0.25">
      <c r="A146" s="52" t="s">
        <v>135</v>
      </c>
      <c r="B146" s="53" t="s">
        <v>220</v>
      </c>
      <c r="C146" s="54">
        <v>9501.7000000000007</v>
      </c>
      <c r="D146" s="54">
        <v>10180.40417</v>
      </c>
      <c r="E146" s="54">
        <v>10156.39351</v>
      </c>
      <c r="F146" s="38">
        <f t="shared" si="2"/>
        <v>99.764148263673505</v>
      </c>
    </row>
    <row r="147" spans="1:6" ht="45.75" customHeight="1" x14ac:dyDescent="0.25">
      <c r="A147" s="52" t="s">
        <v>136</v>
      </c>
      <c r="B147" s="53" t="s">
        <v>221</v>
      </c>
      <c r="C147" s="54">
        <v>550.01791000000003</v>
      </c>
      <c r="D147" s="54">
        <v>11927.7947</v>
      </c>
      <c r="E147" s="54">
        <v>11927.71552</v>
      </c>
      <c r="F147" s="38">
        <f t="shared" si="2"/>
        <v>99.999336172343732</v>
      </c>
    </row>
    <row r="148" spans="1:6" ht="68.25" customHeight="1" x14ac:dyDescent="0.25">
      <c r="A148" s="52" t="s">
        <v>313</v>
      </c>
      <c r="B148" s="53" t="s">
        <v>346</v>
      </c>
      <c r="C148" s="54">
        <v>0</v>
      </c>
      <c r="D148" s="54">
        <v>68519.718999999997</v>
      </c>
      <c r="E148" s="54">
        <v>61110.154999999999</v>
      </c>
      <c r="F148" s="38">
        <f t="shared" si="2"/>
        <v>89.186231192804513</v>
      </c>
    </row>
    <row r="149" spans="1:6" ht="89.25" x14ac:dyDescent="0.25">
      <c r="A149" s="52" t="s">
        <v>137</v>
      </c>
      <c r="B149" s="53" t="s">
        <v>222</v>
      </c>
      <c r="C149" s="54">
        <v>586855.18500000006</v>
      </c>
      <c r="D149" s="54">
        <v>676279.50025000004</v>
      </c>
      <c r="E149" s="54">
        <v>676279.50025000004</v>
      </c>
      <c r="F149" s="38">
        <f t="shared" si="2"/>
        <v>100</v>
      </c>
    </row>
    <row r="150" spans="1:6" ht="55.5" customHeight="1" x14ac:dyDescent="0.25">
      <c r="A150" s="52" t="s">
        <v>138</v>
      </c>
      <c r="B150" s="53" t="s">
        <v>223</v>
      </c>
      <c r="C150" s="54">
        <v>613097.22499999998</v>
      </c>
      <c r="D150" s="54">
        <v>716515.83134999999</v>
      </c>
      <c r="E150" s="54">
        <v>716515.83134999999</v>
      </c>
      <c r="F150" s="38">
        <f t="shared" si="2"/>
        <v>100</v>
      </c>
    </row>
    <row r="151" spans="1:6" ht="56.25" customHeight="1" x14ac:dyDescent="0.25">
      <c r="A151" s="52" t="s">
        <v>139</v>
      </c>
      <c r="B151" s="53" t="s">
        <v>224</v>
      </c>
      <c r="C151" s="54">
        <v>10188.251</v>
      </c>
      <c r="D151" s="54">
        <v>10716.023999999999</v>
      </c>
      <c r="E151" s="54">
        <v>10716.023999999999</v>
      </c>
      <c r="F151" s="38">
        <f t="shared" si="2"/>
        <v>100</v>
      </c>
    </row>
    <row r="152" spans="1:6" ht="53.25" customHeight="1" x14ac:dyDescent="0.25">
      <c r="A152" s="52" t="s">
        <v>140</v>
      </c>
      <c r="B152" s="53" t="s">
        <v>225</v>
      </c>
      <c r="C152" s="54">
        <v>1336.1</v>
      </c>
      <c r="D152" s="54">
        <v>2060.6999999999998</v>
      </c>
      <c r="E152" s="54">
        <v>2022.44406</v>
      </c>
      <c r="F152" s="38">
        <f t="shared" si="2"/>
        <v>98.143546367739134</v>
      </c>
    </row>
    <row r="153" spans="1:6" ht="38.25" x14ac:dyDescent="0.25">
      <c r="A153" s="52" t="s">
        <v>141</v>
      </c>
      <c r="B153" s="53" t="s">
        <v>226</v>
      </c>
      <c r="C153" s="54">
        <v>3765.6408999999999</v>
      </c>
      <c r="D153" s="54">
        <v>3265.6408999999999</v>
      </c>
      <c r="E153" s="54">
        <v>3080.32987</v>
      </c>
      <c r="F153" s="38">
        <f t="shared" si="2"/>
        <v>94.325431494932587</v>
      </c>
    </row>
    <row r="154" spans="1:6" ht="140.25" x14ac:dyDescent="0.25">
      <c r="A154" s="52" t="s">
        <v>142</v>
      </c>
      <c r="B154" s="53" t="s">
        <v>227</v>
      </c>
      <c r="C154" s="54">
        <v>1037.2816600000001</v>
      </c>
      <c r="D154" s="54">
        <v>1367.9387400000001</v>
      </c>
      <c r="E154" s="54">
        <v>881.3098</v>
      </c>
      <c r="F154" s="38">
        <f t="shared" si="2"/>
        <v>64.426116040839659</v>
      </c>
    </row>
    <row r="155" spans="1:6" ht="42" customHeight="1" x14ac:dyDescent="0.25">
      <c r="A155" s="52" t="s">
        <v>143</v>
      </c>
      <c r="B155" s="53" t="s">
        <v>228</v>
      </c>
      <c r="C155" s="54">
        <v>81</v>
      </c>
      <c r="D155" s="54">
        <v>81</v>
      </c>
      <c r="E155" s="54">
        <v>81</v>
      </c>
      <c r="F155" s="38">
        <f t="shared" si="2"/>
        <v>100</v>
      </c>
    </row>
    <row r="156" spans="1:6" ht="102" x14ac:dyDescent="0.25">
      <c r="A156" s="52" t="s">
        <v>144</v>
      </c>
      <c r="B156" s="53" t="s">
        <v>229</v>
      </c>
      <c r="C156" s="54">
        <v>1027.03</v>
      </c>
      <c r="D156" s="54">
        <v>1423</v>
      </c>
      <c r="E156" s="54">
        <v>1227.31429</v>
      </c>
      <c r="F156" s="38">
        <f t="shared" si="2"/>
        <v>86.24836893886156</v>
      </c>
    </row>
    <row r="157" spans="1:6" ht="127.5" x14ac:dyDescent="0.25">
      <c r="A157" s="52" t="s">
        <v>145</v>
      </c>
      <c r="B157" s="53" t="s">
        <v>230</v>
      </c>
      <c r="C157" s="54">
        <v>356.60624999999999</v>
      </c>
      <c r="D157" s="54">
        <v>210.5</v>
      </c>
      <c r="E157" s="54">
        <v>210.5</v>
      </c>
      <c r="F157" s="38">
        <f t="shared" si="2"/>
        <v>100</v>
      </c>
    </row>
    <row r="158" spans="1:6" ht="39.75" customHeight="1" x14ac:dyDescent="0.25">
      <c r="A158" s="52" t="s">
        <v>146</v>
      </c>
      <c r="B158" s="53" t="s">
        <v>231</v>
      </c>
      <c r="C158" s="54">
        <v>1465.05872</v>
      </c>
      <c r="D158" s="54">
        <v>1465.05872</v>
      </c>
      <c r="E158" s="54">
        <v>1024.2570000000001</v>
      </c>
      <c r="F158" s="38">
        <f t="shared" si="2"/>
        <v>69.912351362954254</v>
      </c>
    </row>
    <row r="159" spans="1:6" ht="78" customHeight="1" x14ac:dyDescent="0.25">
      <c r="A159" s="52" t="s">
        <v>147</v>
      </c>
      <c r="B159" s="53" t="s">
        <v>232</v>
      </c>
      <c r="C159" s="54">
        <v>1643.5</v>
      </c>
      <c r="D159" s="54">
        <v>2391.3000000000002</v>
      </c>
      <c r="E159" s="54">
        <v>2356.7495699999999</v>
      </c>
      <c r="F159" s="38">
        <f t="shared" si="2"/>
        <v>98.555161209384011</v>
      </c>
    </row>
    <row r="160" spans="1:6" ht="63.75" x14ac:dyDescent="0.25">
      <c r="A160" s="52" t="s">
        <v>148</v>
      </c>
      <c r="B160" s="53" t="s">
        <v>52</v>
      </c>
      <c r="C160" s="54">
        <v>6533.768</v>
      </c>
      <c r="D160" s="54">
        <v>4096.2740800000001</v>
      </c>
      <c r="E160" s="54">
        <v>4096.2740800000001</v>
      </c>
      <c r="F160" s="38">
        <f t="shared" si="2"/>
        <v>100</v>
      </c>
    </row>
    <row r="161" spans="1:6" ht="51" x14ac:dyDescent="0.25">
      <c r="A161" s="52" t="s">
        <v>149</v>
      </c>
      <c r="B161" s="53" t="s">
        <v>53</v>
      </c>
      <c r="C161" s="54">
        <v>35.9</v>
      </c>
      <c r="D161" s="54">
        <v>35.9</v>
      </c>
      <c r="E161" s="54">
        <v>9.2614999999999998</v>
      </c>
      <c r="F161" s="38">
        <f t="shared" si="2"/>
        <v>25.79805013927577</v>
      </c>
    </row>
    <row r="162" spans="1:6" ht="25.5" x14ac:dyDescent="0.25">
      <c r="A162" s="52" t="s">
        <v>150</v>
      </c>
      <c r="B162" s="53" t="s">
        <v>54</v>
      </c>
      <c r="C162" s="54">
        <v>4135.2</v>
      </c>
      <c r="D162" s="54">
        <v>4135.2</v>
      </c>
      <c r="E162" s="54">
        <v>4135.2</v>
      </c>
      <c r="F162" s="38">
        <f t="shared" si="2"/>
        <v>100</v>
      </c>
    </row>
    <row r="163" spans="1:6" ht="114.75" x14ac:dyDescent="0.25">
      <c r="A163" s="52" t="s">
        <v>314</v>
      </c>
      <c r="B163" s="53" t="s">
        <v>347</v>
      </c>
      <c r="C163" s="54">
        <v>0</v>
      </c>
      <c r="D163" s="54">
        <v>628.86599999999999</v>
      </c>
      <c r="E163" s="54">
        <v>628.86599999999999</v>
      </c>
      <c r="F163" s="38">
        <f t="shared" si="2"/>
        <v>100</v>
      </c>
    </row>
    <row r="164" spans="1:6" ht="63.75" x14ac:dyDescent="0.25">
      <c r="A164" s="52" t="s">
        <v>259</v>
      </c>
      <c r="B164" s="53" t="s">
        <v>258</v>
      </c>
      <c r="C164" s="54">
        <v>5228.8957099999998</v>
      </c>
      <c r="D164" s="54">
        <v>5095.7437600000003</v>
      </c>
      <c r="E164" s="54">
        <v>5095.7437600000003</v>
      </c>
      <c r="F164" s="38">
        <f t="shared" si="2"/>
        <v>100</v>
      </c>
    </row>
    <row r="165" spans="1:6" ht="102" x14ac:dyDescent="0.25">
      <c r="A165" s="52" t="s">
        <v>315</v>
      </c>
      <c r="B165" s="53" t="s">
        <v>55</v>
      </c>
      <c r="C165" s="54">
        <v>45762.142</v>
      </c>
      <c r="D165" s="54">
        <v>76645.195000000007</v>
      </c>
      <c r="E165" s="54">
        <v>76645.195000000007</v>
      </c>
      <c r="F165" s="38">
        <f t="shared" si="2"/>
        <v>100</v>
      </c>
    </row>
    <row r="166" spans="1:6" ht="25.5" x14ac:dyDescent="0.25">
      <c r="A166" s="52" t="s">
        <v>151</v>
      </c>
      <c r="B166" s="53" t="s">
        <v>56</v>
      </c>
      <c r="C166" s="54">
        <v>111906.39367</v>
      </c>
      <c r="D166" s="54">
        <v>350329.47977999999</v>
      </c>
      <c r="E166" s="54">
        <v>345753.74219000002</v>
      </c>
      <c r="F166" s="38">
        <f t="shared" si="2"/>
        <v>98.693875949899095</v>
      </c>
    </row>
    <row r="167" spans="1:6" s="15" customFormat="1" ht="25.5" x14ac:dyDescent="0.25">
      <c r="A167" s="58" t="s">
        <v>152</v>
      </c>
      <c r="B167" s="59" t="s">
        <v>57</v>
      </c>
      <c r="C167" s="60">
        <v>122599</v>
      </c>
      <c r="D167" s="60">
        <v>162106.95040999999</v>
      </c>
      <c r="E167" s="60">
        <v>39305.717149999997</v>
      </c>
      <c r="F167" s="39">
        <f t="shared" si="2"/>
        <v>24.246780937269005</v>
      </c>
    </row>
    <row r="168" spans="1:6" ht="38.25" x14ac:dyDescent="0.25">
      <c r="A168" s="52" t="s">
        <v>153</v>
      </c>
      <c r="B168" s="53" t="s">
        <v>58</v>
      </c>
      <c r="C168" s="54">
        <v>122599</v>
      </c>
      <c r="D168" s="54">
        <v>162106.95040999999</v>
      </c>
      <c r="E168" s="54">
        <v>39305.717149999997</v>
      </c>
      <c r="F168" s="38">
        <f t="shared" si="2"/>
        <v>24.246780937269005</v>
      </c>
    </row>
    <row r="169" spans="1:6" s="15" customFormat="1" x14ac:dyDescent="0.25">
      <c r="A169" s="58" t="s">
        <v>316</v>
      </c>
      <c r="B169" s="59" t="s">
        <v>348</v>
      </c>
      <c r="C169" s="60">
        <v>0</v>
      </c>
      <c r="D169" s="60">
        <v>0</v>
      </c>
      <c r="E169" s="60">
        <v>298.60113000000001</v>
      </c>
      <c r="F169" s="39" t="s">
        <v>261</v>
      </c>
    </row>
    <row r="170" spans="1:6" ht="39.75" customHeight="1" x14ac:dyDescent="0.25">
      <c r="A170" s="52" t="s">
        <v>317</v>
      </c>
      <c r="B170" s="53" t="s">
        <v>349</v>
      </c>
      <c r="C170" s="54">
        <v>0</v>
      </c>
      <c r="D170" s="54">
        <v>0</v>
      </c>
      <c r="E170" s="54">
        <v>298.60113000000001</v>
      </c>
      <c r="F170" s="38" t="s">
        <v>261</v>
      </c>
    </row>
    <row r="171" spans="1:6" s="15" customFormat="1" ht="63.75" x14ac:dyDescent="0.25">
      <c r="A171" s="58" t="s">
        <v>154</v>
      </c>
      <c r="B171" s="59" t="s">
        <v>59</v>
      </c>
      <c r="C171" s="60">
        <v>0</v>
      </c>
      <c r="D171" s="60">
        <v>0</v>
      </c>
      <c r="E171" s="60">
        <v>17917.745289999999</v>
      </c>
      <c r="F171" s="39" t="s">
        <v>261</v>
      </c>
    </row>
    <row r="172" spans="1:6" ht="27.75" customHeight="1" x14ac:dyDescent="0.25">
      <c r="A172" s="52" t="s">
        <v>155</v>
      </c>
      <c r="B172" s="53" t="s">
        <v>60</v>
      </c>
      <c r="C172" s="54">
        <v>0</v>
      </c>
      <c r="D172" s="54">
        <v>0</v>
      </c>
      <c r="E172" s="54">
        <v>17803.880209999999</v>
      </c>
      <c r="F172" s="38" t="s">
        <v>261</v>
      </c>
    </row>
    <row r="173" spans="1:6" ht="25.5" x14ac:dyDescent="0.25">
      <c r="A173" s="52" t="s">
        <v>156</v>
      </c>
      <c r="B173" s="53" t="s">
        <v>61</v>
      </c>
      <c r="C173" s="54">
        <v>0</v>
      </c>
      <c r="D173" s="54">
        <v>0</v>
      </c>
      <c r="E173" s="54">
        <v>113.86508000000001</v>
      </c>
      <c r="F173" s="38" t="s">
        <v>261</v>
      </c>
    </row>
    <row r="174" spans="1:6" s="15" customFormat="1" ht="38.25" x14ac:dyDescent="0.25">
      <c r="A174" s="58" t="s">
        <v>157</v>
      </c>
      <c r="B174" s="59" t="s">
        <v>62</v>
      </c>
      <c r="C174" s="60">
        <v>0</v>
      </c>
      <c r="D174" s="60">
        <v>0</v>
      </c>
      <c r="E174" s="60">
        <v>-2421.7905000000001</v>
      </c>
      <c r="F174" s="39" t="s">
        <v>261</v>
      </c>
    </row>
    <row r="175" spans="1:6" ht="38.25" x14ac:dyDescent="0.25">
      <c r="A175" s="52" t="s">
        <v>158</v>
      </c>
      <c r="B175" s="53" t="s">
        <v>63</v>
      </c>
      <c r="C175" s="54">
        <v>0</v>
      </c>
      <c r="D175" s="54">
        <v>0</v>
      </c>
      <c r="E175" s="54">
        <v>-2421.7905000000001</v>
      </c>
      <c r="F175" s="38" t="s">
        <v>261</v>
      </c>
    </row>
    <row r="176" spans="1:6" s="15" customFormat="1" x14ac:dyDescent="0.25">
      <c r="A176" s="26" t="s">
        <v>13</v>
      </c>
      <c r="B176" s="61" t="s">
        <v>12</v>
      </c>
      <c r="C176" s="62">
        <v>2655443.3015399999</v>
      </c>
      <c r="D176" s="62">
        <v>3924592.7714200001</v>
      </c>
      <c r="E176" s="62">
        <v>3774966.0301999999</v>
      </c>
      <c r="F176" s="39">
        <f t="shared" si="2"/>
        <v>96.187458166115363</v>
      </c>
    </row>
    <row r="177" spans="1:6" x14ac:dyDescent="0.25">
      <c r="A177" s="27" t="s">
        <v>14</v>
      </c>
      <c r="B177" s="28" t="s">
        <v>12</v>
      </c>
      <c r="C177" s="40">
        <v>-60000</v>
      </c>
      <c r="D177" s="29">
        <v>-108387.86</v>
      </c>
      <c r="E177" s="29">
        <v>-68530.27</v>
      </c>
      <c r="F177" s="39">
        <f t="shared" si="2"/>
        <v>63.226887217812035</v>
      </c>
    </row>
    <row r="179" spans="1:6" x14ac:dyDescent="0.25">
      <c r="C179" s="63"/>
    </row>
    <row r="181" spans="1:6" x14ac:dyDescent="0.25">
      <c r="C181" s="44"/>
    </row>
  </sheetData>
  <mergeCells count="5">
    <mergeCell ref="I8:J8"/>
    <mergeCell ref="A7:J7"/>
    <mergeCell ref="G8:H8"/>
    <mergeCell ref="A5:F5"/>
    <mergeCell ref="A6:F6"/>
  </mergeCells>
  <phoneticPr fontId="5" type="noConversion"/>
  <pageMargins left="0.86614173228346458" right="0.86614173228346458" top="0.59055118110236227" bottom="0.59055118110236227" header="0.39370078740157483" footer="0.15748031496062992"/>
  <pageSetup paperSize="9" scale="56"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6089F27-9C5C-478A-9FD4-4E15DB08544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Игорь Петров</dc:creator>
  <cp:lastModifiedBy>Ольга Урсегова</cp:lastModifiedBy>
  <cp:lastPrinted>2024-04-26T07:09:37Z</cp:lastPrinted>
  <dcterms:created xsi:type="dcterms:W3CDTF">2019-01-23T06:06:27Z</dcterms:created>
  <dcterms:modified xsi:type="dcterms:W3CDTF">2025-02-18T07:58:50Z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09.07.2014 10_09_05)(6).xlsx</vt:lpwstr>
  </property>
  <property fmtid="{D5CDD505-2E9C-101B-9397-08002B2CF9AE}" pid="3" name="Название отчета">
    <vt:lpwstr>Вариант (новый от 09.07.2014 10_09_05)(6).xlsx</vt:lpwstr>
  </property>
  <property fmtid="{D5CDD505-2E9C-101B-9397-08002B2CF9AE}" pid="4" name="Версия клиента">
    <vt:lpwstr>18.4.12.11260</vt:lpwstr>
  </property>
  <property fmtid="{D5CDD505-2E9C-101B-9397-08002B2CF9AE}" pid="5" name="Версия базы">
    <vt:lpwstr>18.4.4444.1044915141</vt:lpwstr>
  </property>
  <property fmtid="{D5CDD505-2E9C-101B-9397-08002B2CF9AE}" pid="6" name="Тип сервера">
    <vt:lpwstr>MSSQL</vt:lpwstr>
  </property>
  <property fmtid="{D5CDD505-2E9C-101B-9397-08002B2CF9AE}" pid="7" name="Сервер">
    <vt:lpwstr>smartSQL1\Budget</vt:lpwstr>
  </property>
  <property fmtid="{D5CDD505-2E9C-101B-9397-08002B2CF9AE}" pid="8" name="База">
    <vt:lpwstr>ufk2018</vt:lpwstr>
  </property>
  <property fmtid="{D5CDD505-2E9C-101B-9397-08002B2CF9AE}" pid="9" name="Пользователь">
    <vt:lpwstr>admin1_29</vt:lpwstr>
  </property>
  <property fmtid="{D5CDD505-2E9C-101B-9397-08002B2CF9AE}" pid="10" name="Шаблон">
    <vt:lpwstr>SQR_INFO_ISP_BUDG_INC</vt:lpwstr>
  </property>
  <property fmtid="{D5CDD505-2E9C-101B-9397-08002B2CF9AE}" pid="11" name="Локальная база">
    <vt:lpwstr>используется</vt:lpwstr>
  </property>
</Properties>
</file>